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50" windowWidth="18195" windowHeight="11310" tabRatio="597"/>
  </bookViews>
  <sheets>
    <sheet name="Central Zone" sheetId="2" r:id="rId1"/>
    <sheet name="TRLRNGER" sheetId="3" r:id="rId2"/>
    <sheet name="JUMPER" sheetId="4" r:id="rId3"/>
    <sheet name="OTHER" sheetId="6" r:id="rId4"/>
    <sheet name="TOTALS" sheetId="5" r:id="rId5"/>
    <sheet name="RAW DATA" sheetId="1" r:id="rId6"/>
  </sheets>
  <definedNames>
    <definedName name="_xlnm._FilterDatabase" localSheetId="0" hidden="1">'Central Zone'!$A$3:$I$3</definedName>
    <definedName name="_xlnm._FilterDatabase" localSheetId="2" hidden="1">JUMPER!$A$3:$G$3</definedName>
    <definedName name="_xlnm._FilterDatabase" localSheetId="3" hidden="1">OTHER!$A$3:$J$3</definedName>
    <definedName name="_xlnm._FilterDatabase" localSheetId="5" hidden="1">'RAW DATA'!$A$3:$P$3</definedName>
    <definedName name="_xlnm._FilterDatabase" localSheetId="1" hidden="1">TRLRNGER!$A$3:$F$3</definedName>
  </definedNames>
  <calcPr calcId="145621"/>
</workbook>
</file>

<file path=xl/calcChain.xml><?xml version="1.0" encoding="utf-8"?>
<calcChain xmlns="http://schemas.openxmlformats.org/spreadsheetml/2006/main">
  <c r="G30" i="5" l="1"/>
  <c r="G27" i="5"/>
  <c r="G24" i="5"/>
  <c r="D19" i="6"/>
  <c r="F19" i="6" l="1"/>
  <c r="E19" i="6"/>
  <c r="C19" i="6"/>
  <c r="C53" i="2"/>
  <c r="F53" i="2" l="1"/>
  <c r="E165" i="1" l="1"/>
  <c r="D165" i="1"/>
  <c r="L165" i="1"/>
  <c r="D34" i="3"/>
  <c r="C34" i="3"/>
  <c r="K165" i="1"/>
  <c r="D17" i="4"/>
  <c r="C17" i="4"/>
  <c r="E53" i="2"/>
  <c r="J165" i="1"/>
  <c r="D53" i="2"/>
  <c r="M165" i="1" l="1"/>
  <c r="N165" i="1" l="1"/>
</calcChain>
</file>

<file path=xl/sharedStrings.xml><?xml version="1.0" encoding="utf-8"?>
<sst xmlns="http://schemas.openxmlformats.org/spreadsheetml/2006/main" count="1570" uniqueCount="303">
  <si>
    <t>Trail Name</t>
  </si>
  <si>
    <t>Twentymile</t>
  </si>
  <si>
    <t>Loon Creek</t>
  </si>
  <si>
    <t>Loon Lake</t>
  </si>
  <si>
    <t>Notes</t>
  </si>
  <si>
    <t>Secesh River</t>
  </si>
  <si>
    <t>Crestline</t>
  </si>
  <si>
    <t>Fall Creek Saddle</t>
  </si>
  <si>
    <t>Box Lake</t>
  </si>
  <si>
    <t>Boulder Creek</t>
  </si>
  <si>
    <t>Willow Basket Creek</t>
  </si>
  <si>
    <t>Twentymile Lakes</t>
  </si>
  <si>
    <t>Brush Lake</t>
  </si>
  <si>
    <t>Pearl Lake</t>
  </si>
  <si>
    <t>Goose Creek</t>
  </si>
  <si>
    <t>Goose Creek Falls</t>
  </si>
  <si>
    <t>Rapid River</t>
  </si>
  <si>
    <t>Bear Pete</t>
  </si>
  <si>
    <t>Cow Camp</t>
  </si>
  <si>
    <t>Rapid River Ridge</t>
  </si>
  <si>
    <t>Fall Creek</t>
  </si>
  <si>
    <t>Tailholt</t>
  </si>
  <si>
    <t>Center Ridge</t>
  </si>
  <si>
    <t>ScribnerRidge</t>
  </si>
  <si>
    <t>Elk Meadow</t>
  </si>
  <si>
    <t>Upper Hazard/Hard Creek Basin</t>
  </si>
  <si>
    <t>Hidden Lake Loop</t>
  </si>
  <si>
    <t>Grass Mountain</t>
  </si>
  <si>
    <t>Serene Lake</t>
  </si>
  <si>
    <t>Granite Mountain</t>
  </si>
  <si>
    <t>Buckhorn Summit</t>
  </si>
  <si>
    <t>East Fork Kennelly Creek</t>
  </si>
  <si>
    <t>Needles Summit</t>
  </si>
  <si>
    <t>North Fork Kennelly Creek</t>
  </si>
  <si>
    <t>East Fork Lake Fork Creek</t>
  </si>
  <si>
    <t>Cougar Creek/Deep Creek</t>
  </si>
  <si>
    <t>Elkhorn Creek</t>
  </si>
  <si>
    <t>Victor Creek</t>
  </si>
  <si>
    <t>West Fork Elk Creek</t>
  </si>
  <si>
    <t>Middle Fork Elk Creek</t>
  </si>
  <si>
    <t>Raines Creek/Slaughter Gulch</t>
  </si>
  <si>
    <t>Nelson Point</t>
  </si>
  <si>
    <t>Steamboat Ridge</t>
  </si>
  <si>
    <t>Grimmet Creek</t>
  </si>
  <si>
    <t>Floyd Meadows</t>
  </si>
  <si>
    <t>Chinese Cemetary</t>
  </si>
  <si>
    <t>Maki Lake</t>
  </si>
  <si>
    <t>Willow Creek</t>
  </si>
  <si>
    <t>CottontailPoint</t>
  </si>
  <si>
    <t>Warren Creek</t>
  </si>
  <si>
    <t>Jeanette Creek</t>
  </si>
  <si>
    <t>Nethker Creek</t>
  </si>
  <si>
    <t>Lava Ridge</t>
  </si>
  <si>
    <t>Broken Leg</t>
  </si>
  <si>
    <t>Partridge Creek</t>
  </si>
  <si>
    <t>Patrick Butte</t>
  </si>
  <si>
    <t>Lake Creek</t>
  </si>
  <si>
    <t>Lake Point</t>
  </si>
  <si>
    <t>Sheep Mountain</t>
  </si>
  <si>
    <t>Lake Creek Point</t>
  </si>
  <si>
    <t>Denny Creek</t>
  </si>
  <si>
    <t>Rainbow Lake Spur</t>
  </si>
  <si>
    <t>Tepee Springs/Hard Butte</t>
  </si>
  <si>
    <t>Rattlesnake (Nez Perce NF)</t>
  </si>
  <si>
    <t>Scribner Lake</t>
  </si>
  <si>
    <t>Fisher Spur</t>
  </si>
  <si>
    <t>Ruby 1</t>
  </si>
  <si>
    <t>Sixmile Creek</t>
  </si>
  <si>
    <t>Burgdorf 1</t>
  </si>
  <si>
    <t>Burgdorf 2</t>
  </si>
  <si>
    <t>North Star</t>
  </si>
  <si>
    <t>Indian Springs</t>
  </si>
  <si>
    <t>Trail Creek</t>
  </si>
  <si>
    <t>Paradise Creek</t>
  </si>
  <si>
    <t>Echols Ridge</t>
  </si>
  <si>
    <t>Black Lake Creek</t>
  </si>
  <si>
    <t>Copper Creek</t>
  </si>
  <si>
    <t>Rankin Mill</t>
  </si>
  <si>
    <t>Schissler 3</t>
  </si>
  <si>
    <t>Curren Mountain</t>
  </si>
  <si>
    <t>Marshal Mountain Spur</t>
  </si>
  <si>
    <t>Houston Creek</t>
  </si>
  <si>
    <t>Summers Grave/Lost Basin</t>
  </si>
  <si>
    <t>Frypan Creek</t>
  </si>
  <si>
    <t>Josephine Lake</t>
  </si>
  <si>
    <t>French Creek Spur</t>
  </si>
  <si>
    <t>Big Hazard ATV</t>
  </si>
  <si>
    <t>Duck Lake</t>
  </si>
  <si>
    <t>Bryan Mountain</t>
  </si>
  <si>
    <t>Ant Basin</t>
  </si>
  <si>
    <t>Upper Payette Lake Connector</t>
  </si>
  <si>
    <t>Lake Fork First Bridge</t>
  </si>
  <si>
    <t>Hard Butte</t>
  </si>
  <si>
    <t>Elk Lake</t>
  </si>
  <si>
    <t>Little French Creek</t>
  </si>
  <si>
    <t>Campbells Cow Camp Bypass</t>
  </si>
  <si>
    <t>Big Hazard Lake</t>
  </si>
  <si>
    <t>Elk Creek</t>
  </si>
  <si>
    <t>Gay Lake</t>
  </si>
  <si>
    <t>Pete Creek</t>
  </si>
  <si>
    <t>Ruby 2</t>
  </si>
  <si>
    <t>Total Miles</t>
  </si>
  <si>
    <t>Trail #</t>
  </si>
  <si>
    <t>Plan Miles</t>
  </si>
  <si>
    <t>South Fork Elk Creek</t>
  </si>
  <si>
    <t>Porphury Creek</t>
  </si>
  <si>
    <t>Logged by force.</t>
  </si>
  <si>
    <t>Loggged by force.</t>
  </si>
  <si>
    <t>South Fork East</t>
  </si>
  <si>
    <t>South Fork West</t>
  </si>
  <si>
    <t>Logged by YCC.</t>
  </si>
  <si>
    <t>Morgan Lake</t>
  </si>
  <si>
    <t>Lava Lake</t>
  </si>
  <si>
    <t>Little French Meadow</t>
  </si>
  <si>
    <t>Paradise Lake</t>
  </si>
  <si>
    <t>Hard Butte Look Out</t>
  </si>
  <si>
    <t>Coffee Cup Lake</t>
  </si>
  <si>
    <t>Ant Butte South</t>
  </si>
  <si>
    <t>Fitsum Creek (Idler)</t>
  </si>
  <si>
    <t>Green Mountain (Powelson)</t>
  </si>
  <si>
    <t>Logged by HGO.</t>
  </si>
  <si>
    <t>Logged by jumpers.</t>
  </si>
  <si>
    <t>Pollock Mountain</t>
  </si>
  <si>
    <t>Logged by central zone fire.</t>
  </si>
  <si>
    <t xml:space="preserve">Logged by force. </t>
  </si>
  <si>
    <t>Logged by VCCS.</t>
  </si>
  <si>
    <t>Kenneth Lake</t>
  </si>
  <si>
    <t>Fogg Lake (102)</t>
  </si>
  <si>
    <t>French Creek (North)</t>
  </si>
  <si>
    <t>French Creek (South)</t>
  </si>
  <si>
    <t>Rattlesnake Peak (Pilot Loop)</t>
  </si>
  <si>
    <t>South Fork Salmon River</t>
  </si>
  <si>
    <t>James Creek (Republican Flats)</t>
  </si>
  <si>
    <t>Bally Mountain</t>
  </si>
  <si>
    <t>Frog Lake (Grass Mountain)</t>
  </si>
  <si>
    <t>Buck Creek (Smith Saddle South)</t>
  </si>
  <si>
    <t>Raines Creek (Smith Saddle North)</t>
  </si>
  <si>
    <t>Schissler 2 (Dead End)</t>
  </si>
  <si>
    <t>Carey Creek (FR 318)</t>
  </si>
  <si>
    <t>218B</t>
  </si>
  <si>
    <t>Six Lake Basin</t>
  </si>
  <si>
    <t>Patridge Link</t>
  </si>
  <si>
    <t>Lost Valley Interp Trail</t>
  </si>
  <si>
    <t>Squirrel Creek (Hillman)</t>
  </si>
  <si>
    <t>Cub Creek (Bear Saddle)</t>
  </si>
  <si>
    <t>Twin Lakes (Granite)</t>
  </si>
  <si>
    <t>Twin Lakes (Echols)</t>
  </si>
  <si>
    <t>Twin Lakes Creek (Echols)</t>
  </si>
  <si>
    <t>Lost Creek (Lick Lookout)</t>
  </si>
  <si>
    <t>Hazard Creek (Falls)</t>
  </si>
  <si>
    <t>Vance Creek (Warm Springs)</t>
  </si>
  <si>
    <t>Dempsey Flat (North of Denny)</t>
  </si>
  <si>
    <t>Cirque Basin (505 )</t>
  </si>
  <si>
    <t>Clayburn Creek (Lava Butte Lakes)</t>
  </si>
  <si>
    <t>Deep Creek (Granite to UPL)</t>
  </si>
  <si>
    <t xml:space="preserve">Lonesome Ridge </t>
  </si>
  <si>
    <t>Cougar Saddle (Kennelly)</t>
  </si>
  <si>
    <t>DogTown (Shorts Bar)</t>
  </si>
  <si>
    <t>Willow Basket Pop</t>
  </si>
  <si>
    <t>Horse Heaven (Station Creek)</t>
  </si>
  <si>
    <t>Paddy Flat/Lake Fork (Rapid Creek)</t>
  </si>
  <si>
    <t>ATV</t>
  </si>
  <si>
    <t>Bear Grass Saddle (Partridge)</t>
  </si>
  <si>
    <t>HCNRA</t>
  </si>
  <si>
    <t>Y</t>
  </si>
  <si>
    <t>N</t>
  </si>
  <si>
    <t>TMO Defined</t>
  </si>
  <si>
    <t>District</t>
  </si>
  <si>
    <t>TMO listed under New Meadows.</t>
  </si>
  <si>
    <t>Hard Creek Meadows</t>
  </si>
  <si>
    <t>Hard Creek</t>
  </si>
  <si>
    <t>Bear Basin #1</t>
  </si>
  <si>
    <t>Bear Basin #2</t>
  </si>
  <si>
    <t>Bear Basin #3</t>
  </si>
  <si>
    <t>Bear Basin #4</t>
  </si>
  <si>
    <t>Bear Basin #5</t>
  </si>
  <si>
    <t>Logged by S. Ogden.</t>
  </si>
  <si>
    <t>L1 maint. by force.</t>
  </si>
  <si>
    <r>
      <t xml:space="preserve">Fall Creek Loop </t>
    </r>
    <r>
      <rPr>
        <sz val="10"/>
        <color theme="1"/>
        <rFont val="Times New Roman"/>
        <family val="1"/>
      </rPr>
      <t>(xterra)</t>
    </r>
  </si>
  <si>
    <t>Logged by Rangers.</t>
  </si>
  <si>
    <t>Logged by Rangers.  2 miles L1 by force.</t>
  </si>
  <si>
    <t>L1 by force.</t>
  </si>
  <si>
    <t>Logged by Rangers.  1 mile heavy maint (NYC).</t>
  </si>
  <si>
    <t>Logged by Rangers.  1 mile heavy maint (MCC).</t>
  </si>
  <si>
    <t xml:space="preserve">Logged by Rangers.  0.5 miles heavy maint (force). </t>
  </si>
  <si>
    <t>Logged by S. Stouder.</t>
  </si>
  <si>
    <t>2014 McCall And New Meadows Trail Plan</t>
  </si>
  <si>
    <t>Change in INFRA to a Council trail.</t>
  </si>
  <si>
    <t>3 miles heavy maint by force.</t>
  </si>
  <si>
    <t>Logged by jumpers.  4 miles L1 maint by force.</t>
  </si>
  <si>
    <t>North Creek (Klip)</t>
  </si>
  <si>
    <t>12 miles logged by jumpers. 2.6 logged by HGO.</t>
  </si>
  <si>
    <t>USE</t>
  </si>
  <si>
    <t>NOMOTO</t>
  </si>
  <si>
    <t>MOTO</t>
  </si>
  <si>
    <t>MCCALL</t>
  </si>
  <si>
    <t>NM</t>
  </si>
  <si>
    <t>COUNCIl</t>
  </si>
  <si>
    <t>CFLRP Y/N</t>
  </si>
  <si>
    <t>Force Miles</t>
  </si>
  <si>
    <t>Jumper Miles</t>
  </si>
  <si>
    <t>Other</t>
  </si>
  <si>
    <t>Miles Worked</t>
  </si>
  <si>
    <t>State Crew Miles</t>
  </si>
  <si>
    <t>Logged by Force,  L1 by State Trail Cat</t>
  </si>
  <si>
    <t>Logged by force</t>
  </si>
  <si>
    <t>Logged by Rangers, 2 miles L1 by force</t>
  </si>
  <si>
    <t>Logged and brush by force</t>
  </si>
  <si>
    <t>TOTALS</t>
  </si>
  <si>
    <t>NYC</t>
  </si>
  <si>
    <t>YCC</t>
  </si>
  <si>
    <t>MCC</t>
  </si>
  <si>
    <t>CZFIRE</t>
  </si>
  <si>
    <t>HGO</t>
  </si>
  <si>
    <t>OGDEN</t>
  </si>
  <si>
    <t>STOUDER</t>
  </si>
  <si>
    <t>VCCS</t>
  </si>
  <si>
    <t>Logged by Rangers</t>
  </si>
  <si>
    <t>Logged by force/Rangers</t>
  </si>
  <si>
    <t>Grand Total Worked</t>
  </si>
  <si>
    <t>Miles Cleared</t>
  </si>
  <si>
    <t>Wilderness Y/N</t>
  </si>
  <si>
    <t>Central Zone Accomplishments FY 14</t>
  </si>
  <si>
    <t>CFLRP</t>
  </si>
  <si>
    <t>McCall: 81.45</t>
  </si>
  <si>
    <t>MOTO: 69.5</t>
  </si>
  <si>
    <t>NOMOTO: 56</t>
  </si>
  <si>
    <t>NM: 44.05</t>
  </si>
  <si>
    <t>NM: 43.7</t>
  </si>
  <si>
    <t>Smoke Jumper Accomplishments FY14</t>
  </si>
  <si>
    <t>MOTO: 22.1</t>
  </si>
  <si>
    <t>NOMOTO: 42.4</t>
  </si>
  <si>
    <t>McCall: 28.4</t>
  </si>
  <si>
    <t>NM: 36.1</t>
  </si>
  <si>
    <t>MCCALL: 104.6</t>
  </si>
  <si>
    <t>TOTAL</t>
  </si>
  <si>
    <t>Districts:</t>
  </si>
  <si>
    <t xml:space="preserve">McCall: </t>
  </si>
  <si>
    <t>New Meadows:</t>
  </si>
  <si>
    <t>Miles</t>
  </si>
  <si>
    <t>Miles:</t>
  </si>
  <si>
    <t>Motorized:</t>
  </si>
  <si>
    <t>Yes:</t>
  </si>
  <si>
    <t>No:</t>
  </si>
  <si>
    <t>Non- Motorized:</t>
  </si>
  <si>
    <t>Y: 62.55</t>
  </si>
  <si>
    <t>N: 62.95</t>
  </si>
  <si>
    <t>Y: 71.6</t>
  </si>
  <si>
    <t>N: 76.7</t>
  </si>
  <si>
    <t>Y: 36.1</t>
  </si>
  <si>
    <t>N: 28.4</t>
  </si>
  <si>
    <t>Wilderness:</t>
  </si>
  <si>
    <r>
      <t xml:space="preserve">Pearl Lake : </t>
    </r>
    <r>
      <rPr>
        <sz val="9"/>
        <color theme="1"/>
        <rFont val="Times New Roman"/>
        <family val="1"/>
      </rPr>
      <t xml:space="preserve">With the help of McCall Outdoor Science School we removed large boulders from the trail, created new water bars, installed rock culverts, and re- outsloped portions of the trail. </t>
    </r>
  </si>
  <si>
    <r>
      <t>Bear Pete:</t>
    </r>
    <r>
      <rPr>
        <sz val="9"/>
        <color theme="1"/>
        <rFont val="Times New Roman"/>
        <family val="1"/>
      </rPr>
      <t xml:space="preserve"> With the help of the Youth Conservation Corp and Central Idaho Mountain Bike Association we built a quarter mile of re-rerouted trial using sustainable trail techniques as well as installed a 17 foot trail structure while also re-establishing the existing trail.</t>
    </r>
  </si>
  <si>
    <r>
      <t xml:space="preserve">Rapid River: </t>
    </r>
    <r>
      <rPr>
        <sz val="9"/>
        <color theme="1"/>
        <rFont val="Times New Roman"/>
        <family val="1"/>
      </rPr>
      <t xml:space="preserve">Trail was cleared of brush and logs 15’ up the cut bank to mitigate risks for stock users from Castle Creek Bridge to ¼ mile past Louse Creek.  Retreaded trail from Castle Creek Bridge to ¼ mile past Louse Creek. </t>
    </r>
  </si>
  <si>
    <r>
      <t xml:space="preserve">Loon Lake:  </t>
    </r>
    <r>
      <rPr>
        <sz val="9"/>
        <color theme="1"/>
        <rFont val="Times New Roman"/>
        <family val="1"/>
      </rPr>
      <t xml:space="preserve">Trail has been beginning to trough over the last few seasons due to water and the sheer number of users on this trail. We retreaded many sections of the trail while also cutting back many potential hazard trees. We also improved the ramps on many of the bridges. </t>
    </r>
  </si>
  <si>
    <r>
      <t>Cow Camp:</t>
    </r>
    <r>
      <rPr>
        <sz val="9"/>
        <color theme="1"/>
        <rFont val="Times New Roman"/>
        <family val="1"/>
      </rPr>
      <t xml:space="preserve"> Trail needed heavy brushing and tread work. We also took the time to improve and existing ford to make safer for stock use.  Improving drainage of boggy areas was also a top priority. Puncheon does need to be replaced as soon as possible. </t>
    </r>
  </si>
  <si>
    <r>
      <t xml:space="preserve">Goose Creek: </t>
    </r>
    <r>
      <rPr>
        <sz val="9"/>
        <color theme="1"/>
        <rFont val="Times New Roman"/>
        <family val="1"/>
      </rPr>
      <t xml:space="preserve">Brushed  hard this season, 15’ wide in most places. Improved crossings in boggy areas, treaded trail where erosion is starting to occur. Re-opened creek that was starting to back up and flood trail. </t>
    </r>
  </si>
  <si>
    <r>
      <t xml:space="preserve">Crestline: </t>
    </r>
    <r>
      <rPr>
        <sz val="9"/>
        <color theme="1"/>
        <rFont val="Times New Roman"/>
        <family val="1"/>
      </rPr>
      <t>With the help of McCall Outdoor Science School we installed new drainage features and cleared trail of brush and removed large boulders from trail.</t>
    </r>
  </si>
  <si>
    <r>
      <t>Goose Creek Falls:</t>
    </r>
    <r>
      <rPr>
        <sz val="9"/>
        <color theme="1"/>
        <rFont val="Times New Roman"/>
        <family val="1"/>
      </rPr>
      <t xml:space="preserve"> Re-estabelished trial tread while also heavily brushing trail. </t>
    </r>
  </si>
  <si>
    <r>
      <t xml:space="preserve">Willow Basket Creek: </t>
    </r>
    <r>
      <rPr>
        <sz val="9"/>
        <color theme="1"/>
        <rFont val="Times New Roman"/>
        <family val="1"/>
      </rPr>
      <t>With the help of Montana Conservation Corp we installed over 80' of puncheon and retreaded 1/2 mile of trail.</t>
    </r>
  </si>
  <si>
    <r>
      <t>Twentymile:</t>
    </r>
    <r>
      <rPr>
        <sz val="9"/>
        <color theme="1"/>
        <rFont val="Times New Roman"/>
        <family val="1"/>
      </rPr>
      <t xml:space="preserve"> With the help of Northwest Conservation Corp we finished two major re-routes while also building three trail structures. A third re-reoute is nearing completion in FY15</t>
    </r>
  </si>
  <si>
    <r>
      <t>Bear Basin #1:</t>
    </r>
    <r>
      <rPr>
        <sz val="9"/>
        <color theme="1"/>
        <rFont val="Times New Roman"/>
        <family val="1"/>
      </rPr>
      <t xml:space="preserve"> Brush and re-out slope. </t>
    </r>
  </si>
  <si>
    <r>
      <t xml:space="preserve">Bear Basin #2: </t>
    </r>
    <r>
      <rPr>
        <sz val="9"/>
        <color theme="1"/>
        <rFont val="Times New Roman"/>
        <family val="1"/>
      </rPr>
      <t xml:space="preserve">Brush and re-out slope. </t>
    </r>
  </si>
  <si>
    <r>
      <t>Bear Basin #3:</t>
    </r>
    <r>
      <rPr>
        <sz val="9"/>
        <color theme="1"/>
        <rFont val="Times New Roman"/>
        <family val="1"/>
      </rPr>
      <t xml:space="preserve"> Brush and re-out slope. </t>
    </r>
  </si>
  <si>
    <r>
      <t>Secesh River:</t>
    </r>
    <r>
      <rPr>
        <sz val="9"/>
        <color theme="1"/>
        <rFont val="Times New Roman"/>
        <family val="1"/>
      </rPr>
      <t xml:space="preserve"> Retreaded major section of this trail, due to high use many sections where starting to trough and needed the out slope reestablished. We also heavily brushed many areas of this trail</t>
    </r>
  </si>
  <si>
    <r>
      <t xml:space="preserve">Bear Basin #5: </t>
    </r>
    <r>
      <rPr>
        <sz val="9"/>
        <color theme="1"/>
        <rFont val="Times New Roman"/>
        <family val="1"/>
      </rPr>
      <t xml:space="preserve">Brush and re-out slope. </t>
    </r>
  </si>
  <si>
    <r>
      <t xml:space="preserve">Bear Basin #4: </t>
    </r>
    <r>
      <rPr>
        <sz val="9"/>
        <color theme="1"/>
        <rFont val="Times New Roman"/>
        <family val="1"/>
      </rPr>
      <t>Brush and re-out slope.</t>
    </r>
    <r>
      <rPr>
        <b/>
        <sz val="9"/>
        <color theme="1"/>
        <rFont val="Times New Roman"/>
        <family val="1"/>
      </rPr>
      <t xml:space="preserve"> </t>
    </r>
  </si>
  <si>
    <t xml:space="preserve">The Idaho Department of Parks and Recreation Trail Ranger / Trail Cat program has been highly beneficial to our trails program. We rely on them year after year to cut open a large amount of our motorized trail, as well as maintain our ATV trials. The charts below show just how much trail they opened up in just 16 days on the Central Zone. </t>
  </si>
  <si>
    <t xml:space="preserve">This season we were fortunate to have help from the McCall Smoke Jumpers. This was a great asset to our program. Not only does trail work offer some of the best training for cutting fire line available it is also a fiscally responsible way for firefighters to spend their time. We look forward to continuing our relationship with the Smoke Jumpers while also creating relationships with other fire crews on the Forest. </t>
  </si>
  <si>
    <t>Amount in Zone:</t>
  </si>
  <si>
    <t>Level 2 Maint.</t>
  </si>
  <si>
    <t>Level 3 Maint.</t>
  </si>
  <si>
    <t>Level 1 Maint.</t>
  </si>
  <si>
    <t>Level 2 Maint</t>
  </si>
  <si>
    <t>Level 3 Maint/ Construction</t>
  </si>
  <si>
    <t>Level II and III Maintenace Break Down:</t>
  </si>
  <si>
    <t>Trail Length</t>
  </si>
  <si>
    <t xml:space="preserve"> Trail Length </t>
  </si>
  <si>
    <t>Other Help In FY 2014</t>
  </si>
  <si>
    <t>Helpers</t>
  </si>
  <si>
    <t>Groups:8</t>
  </si>
  <si>
    <t>Level 3 Maint. / construction</t>
  </si>
  <si>
    <t>YCC &amp; CIMBA</t>
  </si>
  <si>
    <t>MOTO: 8.6</t>
  </si>
  <si>
    <t>NM: 21.2</t>
  </si>
  <si>
    <t>Y: 23.2</t>
  </si>
  <si>
    <t xml:space="preserve">Deep Creek </t>
  </si>
  <si>
    <t xml:space="preserve">Upper Payette Lake </t>
  </si>
  <si>
    <t xml:space="preserve">Every year we rely on volunteers both independent and groups to help with all sorts of trail projects. This volunteers spent many hours helping us with tread construction, bridge construction, and Level 1 Maintenance. </t>
  </si>
  <si>
    <t>BCH</t>
  </si>
  <si>
    <t>McCall: 14.1</t>
  </si>
  <si>
    <t>NOMOTO: 26.7</t>
  </si>
  <si>
    <t>N: 12.1</t>
  </si>
  <si>
    <t>State Trail Ranger/ Trail Cat Accomplishments FY14</t>
  </si>
  <si>
    <t>Season Totals :</t>
  </si>
  <si>
    <t>TOTALS LEVEL I</t>
  </si>
  <si>
    <t>TOTALS LEVEL II</t>
  </si>
  <si>
    <t>Level II Miles</t>
  </si>
  <si>
    <t>Level I Miles</t>
  </si>
  <si>
    <t>Level III / New Construction Miles</t>
  </si>
  <si>
    <t>TOTALS LEVEL III/ New Construction</t>
  </si>
  <si>
    <t xml:space="preserve">During Fiscal Year 2014 the Central Zone Trail Crew worked hard to keep access to public lands open. Trails are one way the public access the wild and beautiful areas of the Payette National forest. Keeping these historically significant trails open is a fun and highly rewarding job. This season the Central Zone Trail Crew consisted of three GS-3 Trail Crew Members and one GS-5 Trail Crew Supervisor.  The following charts show the success we were able to have with the relatively  small size of our crew given the incredible amount of mileage we are responsible for.  </t>
  </si>
</sst>
</file>

<file path=xl/styles.xml><?xml version="1.0" encoding="utf-8"?>
<styleSheet xmlns="http://schemas.openxmlformats.org/spreadsheetml/2006/main" xmlns:mc="http://schemas.openxmlformats.org/markup-compatibility/2006" xmlns:x14ac="http://schemas.microsoft.com/office/spreadsheetml/2009/9/ac" mc:Ignorable="x14ac">
  <fonts count="34" x14ac:knownFonts="1">
    <font>
      <sz val="11"/>
      <color theme="1"/>
      <name val="Calibri"/>
      <family val="2"/>
      <scheme val="minor"/>
    </font>
    <font>
      <b/>
      <sz val="11"/>
      <color theme="1"/>
      <name val="Times New Roman"/>
      <family val="1"/>
    </font>
    <font>
      <b/>
      <sz val="22"/>
      <color theme="1"/>
      <name val="Times New Roman"/>
      <family val="1"/>
    </font>
    <font>
      <sz val="11"/>
      <color theme="1"/>
      <name val="Times New Roman"/>
      <family val="1"/>
    </font>
    <font>
      <sz val="10"/>
      <name val="Times New Roman"/>
      <family val="1"/>
    </font>
    <font>
      <sz val="10"/>
      <color theme="1"/>
      <name val="Times New Roman"/>
      <family val="1"/>
    </font>
    <font>
      <sz val="10"/>
      <color rgb="FFFF0000"/>
      <name val="Times New Roman"/>
      <family val="1"/>
    </font>
    <font>
      <b/>
      <sz val="12"/>
      <color theme="1"/>
      <name val="Times New Roman"/>
      <family val="1"/>
    </font>
    <font>
      <b/>
      <sz val="10"/>
      <color theme="1"/>
      <name val="Times New Roman"/>
      <family val="1"/>
    </font>
    <font>
      <sz val="10"/>
      <color theme="1"/>
      <name val="Calibri"/>
      <family val="2"/>
      <scheme val="minor"/>
    </font>
    <font>
      <b/>
      <sz val="10"/>
      <name val="Times New Roman"/>
      <family val="1"/>
    </font>
    <font>
      <b/>
      <sz val="16"/>
      <color theme="1"/>
      <name val="Calibri"/>
      <family val="2"/>
      <scheme val="minor"/>
    </font>
    <font>
      <sz val="11"/>
      <color theme="1"/>
      <name val="Calibri"/>
      <family val="2"/>
      <scheme val="minor"/>
    </font>
    <font>
      <b/>
      <sz val="11"/>
      <color theme="1"/>
      <name val="Calibri"/>
      <family val="2"/>
      <scheme val="minor"/>
    </font>
    <font>
      <b/>
      <u val="double"/>
      <sz val="10"/>
      <color theme="1"/>
      <name val="Times New Roman"/>
      <family val="1"/>
    </font>
    <font>
      <b/>
      <sz val="22"/>
      <color theme="1"/>
      <name val="Calibri"/>
      <family val="2"/>
      <scheme val="minor"/>
    </font>
    <font>
      <b/>
      <u val="double"/>
      <sz val="16"/>
      <name val="Calibri"/>
      <family val="2"/>
      <scheme val="minor"/>
    </font>
    <font>
      <b/>
      <u val="double"/>
      <sz val="12"/>
      <color theme="1"/>
      <name val="Calibri"/>
      <family val="2"/>
      <scheme val="minor"/>
    </font>
    <font>
      <sz val="9"/>
      <color theme="1"/>
      <name val="Times New Roman"/>
      <family val="1"/>
    </font>
    <font>
      <sz val="9"/>
      <color theme="1"/>
      <name val="Calibri"/>
      <family val="2"/>
      <scheme val="minor"/>
    </font>
    <font>
      <b/>
      <sz val="9"/>
      <color theme="1"/>
      <name val="Times New Roman"/>
      <family val="1"/>
    </font>
    <font>
      <sz val="9"/>
      <name val="Times New Roman"/>
      <family val="1"/>
    </font>
    <font>
      <b/>
      <sz val="9"/>
      <name val="Times New Roman"/>
      <family val="1"/>
    </font>
    <font>
      <sz val="11"/>
      <name val="Calibri"/>
      <family val="2"/>
      <scheme val="minor"/>
    </font>
    <font>
      <b/>
      <sz val="16"/>
      <name val="Calibri"/>
      <family val="2"/>
      <scheme val="minor"/>
    </font>
    <font>
      <b/>
      <u val="double"/>
      <sz val="12"/>
      <name val="Calibri"/>
      <family val="2"/>
      <scheme val="minor"/>
    </font>
    <font>
      <b/>
      <u val="double"/>
      <sz val="11"/>
      <name val="Calibri"/>
      <family val="2"/>
      <scheme val="minor"/>
    </font>
    <font>
      <sz val="12"/>
      <name val="Calibri"/>
      <family val="2"/>
      <scheme val="minor"/>
    </font>
    <font>
      <u val="double"/>
      <sz val="11"/>
      <color theme="1"/>
      <name val="Calibri"/>
      <family val="2"/>
      <scheme val="minor"/>
    </font>
    <font>
      <sz val="12"/>
      <color theme="1"/>
      <name val="Calibri"/>
      <family val="2"/>
      <scheme val="minor"/>
    </font>
    <font>
      <sz val="24"/>
      <color theme="1"/>
      <name val="Calibri"/>
      <family val="2"/>
      <scheme val="minor"/>
    </font>
    <font>
      <b/>
      <sz val="12"/>
      <name val="Times New Roman"/>
      <family val="1"/>
    </font>
    <font>
      <b/>
      <u val="double"/>
      <sz val="11"/>
      <color theme="1"/>
      <name val="Calibri"/>
      <family val="2"/>
      <scheme val="minor"/>
    </font>
    <font>
      <b/>
      <u/>
      <sz val="11"/>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4" tint="0.59999389629810485"/>
        <bgColor indexed="65"/>
      </patternFill>
    </fill>
    <fill>
      <patternFill patternType="solid">
        <fgColor theme="0" tint="-0.14999847407452621"/>
        <bgColor indexed="64"/>
      </patternFill>
    </fill>
  </fills>
  <borders count="4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right/>
      <top style="medium">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style="thin">
        <color indexed="64"/>
      </left>
      <right/>
      <top style="medium">
        <color indexed="64"/>
      </top>
      <bottom style="medium">
        <color indexed="64"/>
      </bottom>
      <diagonal/>
    </border>
    <border>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right/>
      <top style="medium">
        <color indexed="64"/>
      </top>
      <bottom/>
      <diagonal/>
    </border>
  </borders>
  <cellStyleXfs count="2">
    <xf numFmtId="0" fontId="0" fillId="0" borderId="0"/>
    <xf numFmtId="0" fontId="12" fillId="5" borderId="0" applyNumberFormat="0" applyBorder="0" applyAlignment="0" applyProtection="0"/>
  </cellStyleXfs>
  <cellXfs count="241">
    <xf numFmtId="0" fontId="0" fillId="0" borderId="0" xfId="0"/>
    <xf numFmtId="0" fontId="0" fillId="0" borderId="0" xfId="0" applyAlignment="1">
      <alignment vertical="center"/>
    </xf>
    <xf numFmtId="0" fontId="9" fillId="0" borderId="0" xfId="0" applyFont="1"/>
    <xf numFmtId="0" fontId="5" fillId="0" borderId="8" xfId="0" applyFont="1" applyBorder="1" applyAlignment="1">
      <alignment horizontal="center" vertical="center"/>
    </xf>
    <xf numFmtId="0" fontId="5" fillId="0" borderId="5" xfId="0" applyFont="1" applyBorder="1" applyAlignment="1">
      <alignment horizontal="center" vertical="center"/>
    </xf>
    <xf numFmtId="0" fontId="4" fillId="0" borderId="5" xfId="0" applyFont="1" applyBorder="1" applyAlignment="1">
      <alignment horizontal="center" vertical="center"/>
    </xf>
    <xf numFmtId="0" fontId="5" fillId="2" borderId="13" xfId="0" applyFont="1" applyFill="1" applyBorder="1" applyAlignment="1">
      <alignment horizontal="center" vertical="center"/>
    </xf>
    <xf numFmtId="0" fontId="5" fillId="2" borderId="5"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13" xfId="0" applyFont="1" applyFill="1" applyBorder="1" applyAlignment="1">
      <alignment horizontal="center" vertical="center"/>
    </xf>
    <xf numFmtId="0" fontId="5" fillId="2" borderId="14" xfId="0" applyFont="1" applyFill="1" applyBorder="1" applyAlignment="1">
      <alignment horizontal="center" vertical="center"/>
    </xf>
    <xf numFmtId="0" fontId="4" fillId="2" borderId="7" xfId="0" applyFont="1" applyFill="1" applyBorder="1" applyAlignment="1">
      <alignment horizontal="center" vertical="center"/>
    </xf>
    <xf numFmtId="0" fontId="5" fillId="2" borderId="7"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7" xfId="0" applyFont="1" applyFill="1" applyBorder="1" applyAlignment="1">
      <alignment horizontal="center" vertical="center"/>
    </xf>
    <xf numFmtId="0" fontId="10" fillId="2" borderId="5" xfId="0" applyFont="1" applyFill="1" applyBorder="1" applyAlignment="1">
      <alignment horizontal="center" vertical="center"/>
    </xf>
    <xf numFmtId="0" fontId="1" fillId="4" borderId="18" xfId="0" applyFont="1" applyFill="1" applyBorder="1" applyAlignment="1">
      <alignment horizontal="center" vertical="center"/>
    </xf>
    <xf numFmtId="0" fontId="3" fillId="4" borderId="19" xfId="0" applyFont="1" applyFill="1" applyBorder="1" applyAlignment="1">
      <alignment horizontal="left" vertical="center"/>
    </xf>
    <xf numFmtId="0" fontId="1" fillId="4" borderId="19" xfId="0" applyFont="1" applyFill="1" applyBorder="1" applyAlignment="1">
      <alignment horizontal="center" vertical="center"/>
    </xf>
    <xf numFmtId="0" fontId="1" fillId="4" borderId="3" xfId="0" applyFont="1" applyFill="1" applyBorder="1" applyAlignment="1">
      <alignment horizontal="center" vertical="center" wrapText="1"/>
    </xf>
    <xf numFmtId="0" fontId="7" fillId="3" borderId="20" xfId="0" applyFont="1" applyFill="1" applyBorder="1" applyAlignment="1">
      <alignment horizontal="center" vertical="center"/>
    </xf>
    <xf numFmtId="0" fontId="7" fillId="3" borderId="17" xfId="0" applyFont="1" applyFill="1" applyBorder="1" applyAlignment="1">
      <alignment horizontal="center" vertical="center"/>
    </xf>
    <xf numFmtId="0" fontId="7" fillId="3" borderId="20"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9" fillId="0" borderId="28" xfId="0" applyFont="1" applyBorder="1"/>
    <xf numFmtId="0" fontId="7" fillId="3" borderId="21"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30" xfId="0" applyFont="1" applyFill="1" applyBorder="1" applyAlignment="1">
      <alignment horizontal="center" vertical="center" wrapText="1"/>
    </xf>
    <xf numFmtId="0" fontId="8" fillId="0" borderId="0" xfId="0" applyFont="1" applyBorder="1" applyAlignment="1">
      <alignment vertical="center"/>
    </xf>
    <xf numFmtId="0" fontId="9" fillId="0" borderId="0" xfId="0" applyFont="1" applyBorder="1"/>
    <xf numFmtId="0" fontId="9" fillId="0" borderId="0" xfId="0" applyFont="1" applyBorder="1" applyAlignment="1">
      <alignment vertical="center"/>
    </xf>
    <xf numFmtId="0" fontId="11" fillId="0" borderId="0" xfId="0" applyFont="1" applyBorder="1" applyAlignment="1">
      <alignment vertical="center"/>
    </xf>
    <xf numFmtId="0" fontId="0" fillId="0" borderId="0" xfId="0" applyBorder="1" applyAlignment="1">
      <alignment vertical="center"/>
    </xf>
    <xf numFmtId="0" fontId="0" fillId="0" borderId="0" xfId="0" applyBorder="1"/>
    <xf numFmtId="0" fontId="4" fillId="0" borderId="8" xfId="0" applyFont="1" applyBorder="1" applyAlignment="1">
      <alignment horizontal="center" vertical="center"/>
    </xf>
    <xf numFmtId="0" fontId="9" fillId="0" borderId="0" xfId="0" applyFont="1" applyFill="1" applyBorder="1"/>
    <xf numFmtId="0" fontId="9" fillId="0" borderId="5" xfId="0" applyFont="1" applyBorder="1" applyAlignment="1">
      <alignment horizontal="center"/>
    </xf>
    <xf numFmtId="0" fontId="7" fillId="3" borderId="21" xfId="0" applyFont="1" applyFill="1" applyBorder="1" applyAlignment="1">
      <alignment horizontal="center" vertical="center" wrapText="1"/>
    </xf>
    <xf numFmtId="0" fontId="7" fillId="3" borderId="11" xfId="0" applyFont="1" applyFill="1" applyBorder="1" applyAlignment="1">
      <alignment horizontal="center" vertical="center" wrapText="1"/>
    </xf>
    <xf numFmtId="0" fontId="5" fillId="2" borderId="12"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6" xfId="0" applyFont="1" applyFill="1" applyBorder="1" applyAlignment="1">
      <alignment horizontal="center" vertical="center"/>
    </xf>
    <xf numFmtId="0" fontId="4" fillId="2" borderId="8"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4" xfId="0" applyFont="1" applyFill="1" applyBorder="1" applyAlignment="1">
      <alignment horizontal="center" vertical="center"/>
    </xf>
    <xf numFmtId="0" fontId="10" fillId="2" borderId="7" xfId="0" applyFont="1" applyFill="1" applyBorder="1" applyAlignment="1">
      <alignment horizontal="center" vertical="center"/>
    </xf>
    <xf numFmtId="0" fontId="4" fillId="2" borderId="6" xfId="0" applyFont="1" applyFill="1" applyBorder="1" applyAlignment="1">
      <alignment horizontal="center" vertical="center"/>
    </xf>
    <xf numFmtId="0" fontId="9" fillId="0" borderId="33" xfId="0" applyFont="1" applyBorder="1"/>
    <xf numFmtId="0" fontId="7" fillId="3" borderId="32" xfId="0" applyFont="1" applyFill="1" applyBorder="1" applyAlignment="1">
      <alignment horizontal="center" vertical="center"/>
    </xf>
    <xf numFmtId="0" fontId="7" fillId="3" borderId="3" xfId="0" applyFont="1" applyFill="1" applyBorder="1" applyAlignment="1">
      <alignment horizontal="center" vertical="center"/>
    </xf>
    <xf numFmtId="0" fontId="7" fillId="3" borderId="32"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9" fillId="0" borderId="8" xfId="0" applyFont="1" applyBorder="1" applyAlignment="1">
      <alignment horizontal="center"/>
    </xf>
    <xf numFmtId="0" fontId="15" fillId="0" borderId="0" xfId="0" applyFont="1" applyAlignment="1">
      <alignment horizontal="center" vertical="center" wrapText="1"/>
    </xf>
    <xf numFmtId="0" fontId="13" fillId="0" borderId="0" xfId="0" applyFont="1"/>
    <xf numFmtId="0" fontId="0" fillId="0" borderId="0" xfId="0" applyAlignment="1">
      <alignment horizontal="right"/>
    </xf>
    <xf numFmtId="0" fontId="18" fillId="0" borderId="8" xfId="0" applyFont="1" applyBorder="1" applyAlignment="1">
      <alignment horizontal="center" vertical="center"/>
    </xf>
    <xf numFmtId="0" fontId="19" fillId="0" borderId="8" xfId="0" applyFont="1" applyBorder="1"/>
    <xf numFmtId="0" fontId="19" fillId="0" borderId="33" xfId="0" applyFont="1" applyBorder="1"/>
    <xf numFmtId="0" fontId="19" fillId="0" borderId="5" xfId="0" applyFont="1" applyBorder="1" applyAlignment="1">
      <alignment horizontal="center"/>
    </xf>
    <xf numFmtId="0" fontId="19" fillId="0" borderId="5" xfId="0" applyFont="1" applyBorder="1"/>
    <xf numFmtId="0" fontId="19" fillId="0" borderId="28" xfId="0" applyFont="1" applyBorder="1"/>
    <xf numFmtId="0" fontId="21" fillId="0" borderId="8" xfId="0" applyFont="1" applyBorder="1" applyAlignment="1">
      <alignment horizontal="center" vertical="center"/>
    </xf>
    <xf numFmtId="0" fontId="18" fillId="0" borderId="5" xfId="0" applyFont="1" applyBorder="1" applyAlignment="1">
      <alignment horizontal="center" vertical="center"/>
    </xf>
    <xf numFmtId="0" fontId="21" fillId="0" borderId="5" xfId="0" applyFont="1" applyBorder="1" applyAlignment="1">
      <alignment horizontal="center" vertical="center"/>
    </xf>
    <xf numFmtId="0" fontId="18" fillId="2" borderId="5" xfId="0" applyFont="1" applyFill="1" applyBorder="1" applyAlignment="1">
      <alignment horizontal="center" vertical="center"/>
    </xf>
    <xf numFmtId="0" fontId="21" fillId="2" borderId="5" xfId="0" applyFont="1" applyFill="1" applyBorder="1" applyAlignment="1">
      <alignment horizontal="center" vertical="center"/>
    </xf>
    <xf numFmtId="0" fontId="19" fillId="0" borderId="6" xfId="0" applyFont="1" applyBorder="1" applyAlignment="1">
      <alignment horizontal="center"/>
    </xf>
    <xf numFmtId="0" fontId="18" fillId="2" borderId="8" xfId="0" applyFont="1" applyFill="1" applyBorder="1" applyAlignment="1">
      <alignment horizontal="center" vertical="center"/>
    </xf>
    <xf numFmtId="0" fontId="18" fillId="2" borderId="8" xfId="0" applyFont="1" applyFill="1" applyBorder="1" applyAlignment="1">
      <alignment vertical="center"/>
    </xf>
    <xf numFmtId="0" fontId="20" fillId="2" borderId="8" xfId="0" applyFont="1" applyFill="1" applyBorder="1" applyAlignment="1">
      <alignment vertical="center"/>
    </xf>
    <xf numFmtId="0" fontId="20" fillId="2" borderId="5" xfId="0" applyFont="1" applyFill="1" applyBorder="1" applyAlignment="1">
      <alignment vertical="center"/>
    </xf>
    <xf numFmtId="0" fontId="18" fillId="2" borderId="5" xfId="0" applyFont="1" applyFill="1" applyBorder="1" applyAlignment="1">
      <alignment vertical="center"/>
    </xf>
    <xf numFmtId="0" fontId="22" fillId="2" borderId="5" xfId="0" applyFont="1" applyFill="1" applyBorder="1" applyAlignment="1">
      <alignment vertical="center"/>
    </xf>
    <xf numFmtId="0" fontId="14" fillId="6" borderId="34" xfId="0" applyFont="1" applyFill="1" applyBorder="1" applyAlignment="1">
      <alignment horizontal="right" vertical="center"/>
    </xf>
    <xf numFmtId="0" fontId="0" fillId="6" borderId="35" xfId="0" applyFill="1" applyBorder="1"/>
    <xf numFmtId="0" fontId="9" fillId="6" borderId="35" xfId="0" applyFont="1" applyFill="1" applyBorder="1"/>
    <xf numFmtId="0" fontId="9" fillId="6" borderId="37" xfId="0" applyFont="1" applyFill="1" applyBorder="1"/>
    <xf numFmtId="0" fontId="0" fillId="6" borderId="38" xfId="0" applyFill="1" applyBorder="1"/>
    <xf numFmtId="0" fontId="9" fillId="6" borderId="34" xfId="0" applyFont="1" applyFill="1" applyBorder="1"/>
    <xf numFmtId="0" fontId="9" fillId="6" borderId="36" xfId="0" applyFont="1" applyFill="1" applyBorder="1" applyAlignment="1">
      <alignment horizontal="left"/>
    </xf>
    <xf numFmtId="0" fontId="8" fillId="2" borderId="8" xfId="0" applyFont="1" applyFill="1" applyBorder="1" applyAlignment="1">
      <alignment vertical="center"/>
    </xf>
    <xf numFmtId="0" fontId="8" fillId="2" borderId="5" xfId="0" applyFont="1" applyFill="1" applyBorder="1" applyAlignment="1">
      <alignment vertical="center"/>
    </xf>
    <xf numFmtId="0" fontId="5" fillId="2" borderId="5" xfId="0" applyFont="1" applyFill="1" applyBorder="1" applyAlignment="1">
      <alignment vertical="center"/>
    </xf>
    <xf numFmtId="0" fontId="10" fillId="0" borderId="8" xfId="0" applyFont="1" applyBorder="1" applyAlignment="1">
      <alignment horizontal="center" vertical="center"/>
    </xf>
    <xf numFmtId="0" fontId="9" fillId="2" borderId="4" xfId="0" applyFont="1" applyFill="1" applyBorder="1"/>
    <xf numFmtId="0" fontId="9" fillId="2" borderId="28" xfId="0" applyFont="1" applyFill="1" applyBorder="1"/>
    <xf numFmtId="0" fontId="9" fillId="2" borderId="4" xfId="0" applyFont="1" applyFill="1" applyBorder="1" applyAlignment="1">
      <alignment horizontal="center"/>
    </xf>
    <xf numFmtId="0" fontId="9" fillId="2" borderId="5" xfId="0" applyFont="1" applyFill="1" applyBorder="1"/>
    <xf numFmtId="0" fontId="9" fillId="2" borderId="5" xfId="0" applyFont="1" applyFill="1" applyBorder="1" applyAlignment="1">
      <alignment horizontal="center"/>
    </xf>
    <xf numFmtId="0" fontId="5" fillId="2" borderId="8" xfId="0" applyFont="1" applyFill="1" applyBorder="1" applyAlignment="1">
      <alignment vertical="center"/>
    </xf>
    <xf numFmtId="0" fontId="17" fillId="6" borderId="34" xfId="0" applyFont="1" applyFill="1" applyBorder="1"/>
    <xf numFmtId="0" fontId="17" fillId="6" borderId="36" xfId="0" applyFont="1" applyFill="1" applyBorder="1"/>
    <xf numFmtId="0" fontId="9" fillId="2" borderId="8" xfId="0" applyFont="1" applyFill="1" applyBorder="1"/>
    <xf numFmtId="0" fontId="9" fillId="2" borderId="33" xfId="0" applyFont="1" applyFill="1" applyBorder="1"/>
    <xf numFmtId="0" fontId="9" fillId="2" borderId="8" xfId="0" applyFont="1" applyFill="1" applyBorder="1" applyAlignment="1">
      <alignment horizontal="center"/>
    </xf>
    <xf numFmtId="0" fontId="22" fillId="0" borderId="8" xfId="0" applyFont="1" applyBorder="1" applyAlignment="1">
      <alignment horizontal="center" vertical="center"/>
    </xf>
    <xf numFmtId="0" fontId="9" fillId="2" borderId="31" xfId="0" applyFont="1" applyFill="1" applyBorder="1" applyAlignment="1">
      <alignment horizontal="right"/>
    </xf>
    <xf numFmtId="0" fontId="9" fillId="2" borderId="22" xfId="0" applyFont="1" applyFill="1" applyBorder="1"/>
    <xf numFmtId="0" fontId="5" fillId="2" borderId="25" xfId="0" applyFont="1" applyFill="1" applyBorder="1" applyAlignment="1">
      <alignment vertical="center"/>
    </xf>
    <xf numFmtId="0" fontId="4" fillId="2" borderId="5" xfId="0" applyFont="1" applyFill="1" applyBorder="1" applyAlignment="1">
      <alignment horizontal="left" vertical="center"/>
    </xf>
    <xf numFmtId="0" fontId="5" fillId="2" borderId="25" xfId="0" applyFont="1" applyFill="1" applyBorder="1"/>
    <xf numFmtId="0" fontId="4" fillId="2" borderId="25" xfId="0" applyFont="1" applyFill="1" applyBorder="1" applyAlignment="1">
      <alignment vertical="center"/>
    </xf>
    <xf numFmtId="0" fontId="8" fillId="2" borderId="25" xfId="0" applyFont="1" applyFill="1" applyBorder="1" applyAlignment="1">
      <alignment vertical="center"/>
    </xf>
    <xf numFmtId="0" fontId="4" fillId="2" borderId="5" xfId="0" applyFont="1" applyFill="1" applyBorder="1" applyAlignment="1">
      <alignment vertical="center"/>
    </xf>
    <xf numFmtId="0" fontId="4" fillId="2" borderId="25" xfId="0" applyFont="1" applyFill="1" applyBorder="1"/>
    <xf numFmtId="0" fontId="5" fillId="2" borderId="7" xfId="0" applyFont="1" applyFill="1" applyBorder="1" applyAlignment="1">
      <alignment vertical="center"/>
    </xf>
    <xf numFmtId="0" fontId="4" fillId="2" borderId="26" xfId="0" applyFont="1" applyFill="1" applyBorder="1" applyAlignment="1">
      <alignment vertical="center"/>
    </xf>
    <xf numFmtId="0" fontId="8" fillId="2" borderId="7" xfId="0" applyFont="1" applyFill="1" applyBorder="1" applyAlignment="1">
      <alignment vertical="center"/>
    </xf>
    <xf numFmtId="0" fontId="5" fillId="2" borderId="26" xfId="0" applyFont="1" applyFill="1" applyBorder="1" applyAlignment="1">
      <alignment vertical="center"/>
    </xf>
    <xf numFmtId="0" fontId="10" fillId="2" borderId="7" xfId="0" applyFont="1" applyFill="1" applyBorder="1" applyAlignment="1">
      <alignment vertical="center"/>
    </xf>
    <xf numFmtId="0" fontId="8" fillId="2" borderId="26" xfId="0" applyFont="1" applyFill="1" applyBorder="1" applyAlignment="1">
      <alignment vertical="center"/>
    </xf>
    <xf numFmtId="0" fontId="5" fillId="2" borderId="6" xfId="0" applyFont="1" applyFill="1" applyBorder="1" applyAlignment="1">
      <alignment vertical="center"/>
    </xf>
    <xf numFmtId="0" fontId="9" fillId="2" borderId="6" xfId="0" applyFont="1" applyFill="1" applyBorder="1"/>
    <xf numFmtId="0" fontId="9" fillId="2" borderId="29" xfId="0" applyFont="1" applyFill="1" applyBorder="1"/>
    <xf numFmtId="0" fontId="9" fillId="2" borderId="6" xfId="0" applyFont="1" applyFill="1" applyBorder="1" applyAlignment="1">
      <alignment horizontal="center"/>
    </xf>
    <xf numFmtId="0" fontId="23" fillId="0" borderId="0" xfId="0" applyFont="1"/>
    <xf numFmtId="0" fontId="24" fillId="3" borderId="3" xfId="0" applyFont="1" applyFill="1" applyBorder="1"/>
    <xf numFmtId="0" fontId="24" fillId="3" borderId="34" xfId="0" applyFont="1" applyFill="1" applyBorder="1"/>
    <xf numFmtId="0" fontId="24" fillId="3" borderId="35" xfId="0" applyFont="1" applyFill="1" applyBorder="1"/>
    <xf numFmtId="0" fontId="24" fillId="3" borderId="36" xfId="0" applyFont="1" applyFill="1" applyBorder="1"/>
    <xf numFmtId="0" fontId="16" fillId="3" borderId="1" xfId="0" applyFont="1" applyFill="1" applyBorder="1"/>
    <xf numFmtId="0" fontId="23" fillId="3" borderId="2" xfId="0" applyFont="1" applyFill="1" applyBorder="1"/>
    <xf numFmtId="0" fontId="0" fillId="0" borderId="0" xfId="0" applyFill="1" applyBorder="1" applyAlignment="1">
      <alignment horizontal="right"/>
    </xf>
    <xf numFmtId="0" fontId="17" fillId="6" borderId="34" xfId="0" applyFont="1" applyFill="1" applyBorder="1" applyAlignment="1">
      <alignment horizontal="left"/>
    </xf>
    <xf numFmtId="0" fontId="27" fillId="3" borderId="34" xfId="0" applyFont="1" applyFill="1" applyBorder="1"/>
    <xf numFmtId="0" fontId="27" fillId="3" borderId="35" xfId="0" applyFont="1" applyFill="1" applyBorder="1"/>
    <xf numFmtId="0" fontId="27" fillId="3" borderId="36" xfId="0" applyFont="1" applyFill="1" applyBorder="1"/>
    <xf numFmtId="0" fontId="23" fillId="3" borderId="34" xfId="0" applyFont="1" applyFill="1" applyBorder="1"/>
    <xf numFmtId="0" fontId="23" fillId="3" borderId="35" xfId="0" applyFont="1" applyFill="1" applyBorder="1"/>
    <xf numFmtId="0" fontId="25" fillId="3" borderId="3" xfId="0" applyFont="1" applyFill="1" applyBorder="1"/>
    <xf numFmtId="0" fontId="26" fillId="3" borderId="36" xfId="0" applyFont="1" applyFill="1" applyBorder="1"/>
    <xf numFmtId="0" fontId="18" fillId="2" borderId="10" xfId="0" applyFont="1" applyFill="1" applyBorder="1" applyAlignment="1">
      <alignment horizontal="center" vertical="center"/>
    </xf>
    <xf numFmtId="0" fontId="18" fillId="2" borderId="0" xfId="0" applyFont="1" applyFill="1" applyBorder="1" applyAlignment="1">
      <alignment horizontal="center" vertical="center"/>
    </xf>
    <xf numFmtId="0" fontId="18" fillId="2" borderId="0" xfId="0" applyFont="1" applyFill="1" applyBorder="1" applyAlignment="1">
      <alignment vertical="center"/>
    </xf>
    <xf numFmtId="0" fontId="18" fillId="2" borderId="20" xfId="0" applyFont="1" applyFill="1" applyBorder="1" applyAlignment="1">
      <alignment horizontal="center" vertical="center"/>
    </xf>
    <xf numFmtId="0" fontId="19" fillId="0" borderId="20" xfId="0" applyFont="1" applyBorder="1"/>
    <xf numFmtId="0" fontId="19" fillId="0" borderId="39" xfId="0" applyFont="1" applyBorder="1"/>
    <xf numFmtId="0" fontId="19" fillId="0" borderId="20" xfId="0" applyFont="1" applyBorder="1" applyAlignment="1">
      <alignment horizontal="center"/>
    </xf>
    <xf numFmtId="0" fontId="28" fillId="0" borderId="0" xfId="0" applyFont="1" applyFill="1" applyBorder="1"/>
    <xf numFmtId="0" fontId="0" fillId="0" borderId="0" xfId="0" applyBorder="1" applyAlignment="1"/>
    <xf numFmtId="0" fontId="28" fillId="0" borderId="0" xfId="0" applyFont="1" applyBorder="1" applyAlignment="1">
      <alignment horizontal="right"/>
    </xf>
    <xf numFmtId="0" fontId="4" fillId="2" borderId="4" xfId="0" applyFont="1" applyFill="1" applyBorder="1" applyAlignment="1">
      <alignment horizontal="center" vertical="center"/>
    </xf>
    <xf numFmtId="0" fontId="5" fillId="2" borderId="4" xfId="0" applyFont="1" applyFill="1" applyBorder="1" applyAlignment="1">
      <alignment vertical="center"/>
    </xf>
    <xf numFmtId="0" fontId="0" fillId="6" borderId="40" xfId="0" applyFill="1" applyBorder="1"/>
    <xf numFmtId="0" fontId="9" fillId="6" borderId="41" xfId="0" applyFont="1" applyFill="1" applyBorder="1"/>
    <xf numFmtId="0" fontId="0" fillId="6" borderId="32" xfId="0" applyFill="1" applyBorder="1"/>
    <xf numFmtId="0" fontId="8" fillId="2" borderId="8" xfId="0" applyFont="1" applyFill="1" applyBorder="1" applyAlignment="1">
      <alignment horizontal="center" vertical="center"/>
    </xf>
    <xf numFmtId="0" fontId="5" fillId="2" borderId="23" xfId="0" applyFont="1" applyFill="1" applyBorder="1" applyAlignment="1">
      <alignment vertical="center"/>
    </xf>
    <xf numFmtId="0" fontId="5" fillId="2" borderId="24" xfId="0" applyFont="1" applyFill="1" applyBorder="1" applyAlignment="1">
      <alignment vertical="center"/>
    </xf>
    <xf numFmtId="0" fontId="4" fillId="2" borderId="14" xfId="0" applyFont="1" applyFill="1" applyBorder="1" applyAlignment="1">
      <alignment horizontal="center" vertical="center"/>
    </xf>
    <xf numFmtId="0" fontId="5" fillId="2" borderId="27" xfId="0" applyFont="1" applyFill="1" applyBorder="1" applyAlignment="1">
      <alignment vertical="center"/>
    </xf>
    <xf numFmtId="0" fontId="6" fillId="2" borderId="25" xfId="0" applyFont="1" applyFill="1" applyBorder="1" applyAlignment="1">
      <alignment vertical="center"/>
    </xf>
    <xf numFmtId="0" fontId="4" fillId="2" borderId="20" xfId="0" applyFont="1" applyFill="1" applyBorder="1" applyAlignment="1">
      <alignment horizontal="center" vertical="center"/>
    </xf>
    <xf numFmtId="0" fontId="5" fillId="2" borderId="20" xfId="0" applyFont="1" applyFill="1" applyBorder="1" applyAlignment="1">
      <alignment horizontal="center" vertical="center"/>
    </xf>
    <xf numFmtId="0" fontId="9" fillId="2" borderId="20" xfId="0" applyFont="1" applyFill="1" applyBorder="1"/>
    <xf numFmtId="0" fontId="9" fillId="2" borderId="20" xfId="0" applyFont="1" applyFill="1" applyBorder="1" applyAlignment="1">
      <alignment horizontal="center"/>
    </xf>
    <xf numFmtId="0" fontId="9" fillId="2" borderId="0" xfId="0" applyFont="1" applyFill="1" applyBorder="1"/>
    <xf numFmtId="0" fontId="12" fillId="6" borderId="42" xfId="1" applyFill="1" applyBorder="1" applyAlignment="1">
      <alignment horizontal="right"/>
    </xf>
    <xf numFmtId="0" fontId="4" fillId="2" borderId="33" xfId="0" applyFont="1" applyFill="1" applyBorder="1" applyAlignment="1">
      <alignment horizontal="center" vertical="center"/>
    </xf>
    <xf numFmtId="0" fontId="4" fillId="2" borderId="28" xfId="0" applyFont="1" applyFill="1" applyBorder="1" applyAlignment="1">
      <alignment horizontal="center" vertical="center"/>
    </xf>
    <xf numFmtId="0" fontId="4" fillId="2" borderId="39" xfId="0" applyFont="1" applyFill="1" applyBorder="1" applyAlignment="1">
      <alignment horizontal="center" vertical="center"/>
    </xf>
    <xf numFmtId="0" fontId="8" fillId="2" borderId="6" xfId="0" applyFont="1" applyFill="1" applyBorder="1" applyAlignment="1">
      <alignment vertical="center"/>
    </xf>
    <xf numFmtId="0" fontId="5" fillId="2" borderId="33" xfId="0" applyFont="1" applyFill="1" applyBorder="1" applyAlignment="1">
      <alignment horizontal="center" vertical="center"/>
    </xf>
    <xf numFmtId="0" fontId="0" fillId="0" borderId="5" xfId="0" applyBorder="1"/>
    <xf numFmtId="0" fontId="0" fillId="0" borderId="6" xfId="0" applyBorder="1"/>
    <xf numFmtId="0" fontId="0" fillId="6" borderId="43" xfId="0" applyFill="1" applyBorder="1"/>
    <xf numFmtId="0" fontId="0" fillId="0" borderId="13" xfId="0" applyBorder="1" applyAlignment="1">
      <alignment horizontal="center"/>
    </xf>
    <xf numFmtId="0" fontId="0" fillId="0" borderId="13" xfId="0" applyBorder="1"/>
    <xf numFmtId="0" fontId="0" fillId="0" borderId="15" xfId="0" applyBorder="1"/>
    <xf numFmtId="0" fontId="0" fillId="6" borderId="44" xfId="0" applyFill="1" applyBorder="1"/>
    <xf numFmtId="0" fontId="4" fillId="2" borderId="29" xfId="0" applyFont="1" applyFill="1" applyBorder="1" applyAlignment="1">
      <alignment horizontal="center" vertical="center"/>
    </xf>
    <xf numFmtId="0" fontId="5" fillId="2" borderId="20" xfId="0" applyFont="1" applyFill="1" applyBorder="1" applyAlignment="1">
      <alignment vertical="center"/>
    </xf>
    <xf numFmtId="0" fontId="0" fillId="0" borderId="8" xfId="0" applyBorder="1"/>
    <xf numFmtId="0" fontId="0" fillId="0" borderId="12" xfId="0" applyBorder="1" applyAlignment="1">
      <alignment horizontal="center"/>
    </xf>
    <xf numFmtId="0" fontId="5" fillId="2" borderId="17" xfId="0" applyFont="1" applyFill="1" applyBorder="1" applyAlignment="1">
      <alignment horizontal="center" vertical="center"/>
    </xf>
    <xf numFmtId="0" fontId="9" fillId="6" borderId="0" xfId="0" applyFont="1" applyFill="1" applyBorder="1"/>
    <xf numFmtId="0" fontId="0" fillId="0" borderId="0" xfId="0" applyAlignment="1"/>
    <xf numFmtId="0" fontId="9" fillId="2" borderId="25" xfId="0" applyFont="1" applyFill="1" applyBorder="1"/>
    <xf numFmtId="0" fontId="9" fillId="2" borderId="24" xfId="0" applyFont="1" applyFill="1" applyBorder="1"/>
    <xf numFmtId="0" fontId="4" fillId="2" borderId="25" xfId="0" applyFont="1" applyFill="1" applyBorder="1" applyAlignment="1">
      <alignment horizontal="center" vertical="center"/>
    </xf>
    <xf numFmtId="0" fontId="9" fillId="6" borderId="6" xfId="0" applyFont="1" applyFill="1" applyBorder="1" applyAlignment="1">
      <alignment horizontal="center"/>
    </xf>
    <xf numFmtId="0" fontId="0" fillId="6" borderId="44" xfId="0" applyFill="1" applyBorder="1" applyAlignment="1">
      <alignment horizontal="center"/>
    </xf>
    <xf numFmtId="0" fontId="9" fillId="2" borderId="7" xfId="0" applyFont="1" applyFill="1" applyBorder="1" applyAlignment="1">
      <alignment horizontal="center"/>
    </xf>
    <xf numFmtId="0" fontId="9" fillId="6" borderId="1" xfId="0" applyFont="1" applyFill="1" applyBorder="1"/>
    <xf numFmtId="0" fontId="0" fillId="6" borderId="2" xfId="0" applyFill="1" applyBorder="1" applyAlignment="1">
      <alignment horizontal="center"/>
    </xf>
    <xf numFmtId="0" fontId="9" fillId="6" borderId="32" xfId="0" applyFont="1" applyFill="1" applyBorder="1"/>
    <xf numFmtId="0" fontId="12" fillId="6" borderId="1" xfId="1" applyFill="1" applyBorder="1" applyAlignment="1">
      <alignment horizontal="right"/>
    </xf>
    <xf numFmtId="0" fontId="0" fillId="6" borderId="3" xfId="0" applyFill="1" applyBorder="1" applyAlignment="1">
      <alignment horizontal="center"/>
    </xf>
    <xf numFmtId="0" fontId="12" fillId="6" borderId="32" xfId="1" applyFill="1" applyBorder="1" applyAlignment="1">
      <alignment horizontal="right"/>
    </xf>
    <xf numFmtId="0" fontId="0" fillId="6" borderId="11" xfId="0" applyFill="1" applyBorder="1" applyAlignment="1">
      <alignment horizontal="center"/>
    </xf>
    <xf numFmtId="0" fontId="3" fillId="0" borderId="5" xfId="0" applyFont="1" applyBorder="1" applyAlignment="1">
      <alignment horizontal="center"/>
    </xf>
    <xf numFmtId="0" fontId="7" fillId="6" borderId="9" xfId="0" applyFont="1" applyFill="1" applyBorder="1" applyAlignment="1">
      <alignment horizontal="center" vertical="center" wrapText="1"/>
    </xf>
    <xf numFmtId="0" fontId="7" fillId="6" borderId="11" xfId="0" applyFont="1" applyFill="1" applyBorder="1" applyAlignment="1">
      <alignment horizontal="center" vertical="center" wrapText="1"/>
    </xf>
    <xf numFmtId="0" fontId="7" fillId="6" borderId="21" xfId="0" applyFont="1" applyFill="1" applyBorder="1" applyAlignment="1">
      <alignment horizontal="center" vertical="center" wrapText="1"/>
    </xf>
    <xf numFmtId="0" fontId="25" fillId="6" borderId="1" xfId="0" applyFont="1" applyFill="1" applyBorder="1"/>
    <xf numFmtId="0" fontId="24" fillId="6" borderId="3" xfId="0" applyFont="1" applyFill="1" applyBorder="1"/>
    <xf numFmtId="0" fontId="10" fillId="2" borderId="8" xfId="0" applyFont="1" applyFill="1" applyBorder="1" applyAlignment="1">
      <alignment horizontal="center" vertical="center"/>
    </xf>
    <xf numFmtId="0" fontId="8" fillId="2" borderId="24" xfId="0" applyFont="1" applyFill="1" applyBorder="1" applyAlignment="1">
      <alignment vertical="center"/>
    </xf>
    <xf numFmtId="0" fontId="5" fillId="2" borderId="26" xfId="0" applyFont="1" applyFill="1" applyBorder="1"/>
    <xf numFmtId="0" fontId="23" fillId="3" borderId="40" xfId="0" applyFont="1" applyFill="1" applyBorder="1"/>
    <xf numFmtId="0" fontId="31" fillId="6" borderId="32" xfId="0" applyFont="1" applyFill="1" applyBorder="1" applyAlignment="1">
      <alignment horizontal="center" wrapText="1"/>
    </xf>
    <xf numFmtId="0" fontId="25" fillId="0" borderId="0" xfId="0" applyFont="1" applyFill="1" applyBorder="1"/>
    <xf numFmtId="0" fontId="23" fillId="0" borderId="0" xfId="0" applyFont="1" applyFill="1" applyBorder="1"/>
    <xf numFmtId="0" fontId="26" fillId="0" borderId="0" xfId="0" applyFont="1" applyFill="1" applyBorder="1"/>
    <xf numFmtId="0" fontId="23" fillId="0" borderId="0" xfId="0" applyFont="1" applyFill="1"/>
    <xf numFmtId="0" fontId="23" fillId="0" borderId="21" xfId="0" applyFont="1" applyFill="1" applyBorder="1"/>
    <xf numFmtId="0" fontId="23" fillId="0" borderId="45" xfId="0" applyFont="1" applyFill="1" applyBorder="1"/>
    <xf numFmtId="0" fontId="0" fillId="0" borderId="11" xfId="0" applyFill="1" applyBorder="1"/>
    <xf numFmtId="0" fontId="23" fillId="6" borderId="3" xfId="0" applyFont="1" applyFill="1" applyBorder="1"/>
    <xf numFmtId="0" fontId="32" fillId="3" borderId="36" xfId="0" applyFont="1" applyFill="1" applyBorder="1"/>
    <xf numFmtId="0" fontId="33" fillId="3" borderId="36" xfId="0" applyFont="1" applyFill="1" applyBorder="1"/>
    <xf numFmtId="0" fontId="0" fillId="0" borderId="0" xfId="0" applyAlignment="1">
      <alignment vertical="top"/>
    </xf>
    <xf numFmtId="0" fontId="25" fillId="6" borderId="1" xfId="0" applyFont="1" applyFill="1" applyBorder="1" applyAlignment="1">
      <alignment vertical="top" wrapText="1"/>
    </xf>
    <xf numFmtId="0" fontId="20" fillId="2" borderId="22" xfId="0" applyFont="1" applyFill="1" applyBorder="1" applyAlignment="1">
      <alignment horizontal="left" vertical="center"/>
    </xf>
    <xf numFmtId="0" fontId="20" fillId="2" borderId="25" xfId="0" applyFont="1" applyFill="1" applyBorder="1" applyAlignment="1">
      <alignment horizontal="left" vertical="center"/>
    </xf>
    <xf numFmtId="0" fontId="20" fillId="2" borderId="31" xfId="0" applyFont="1" applyFill="1" applyBorder="1" applyAlignment="1">
      <alignment horizontal="left" vertical="center"/>
    </xf>
    <xf numFmtId="0" fontId="15" fillId="0" borderId="0" xfId="0" applyFont="1" applyAlignment="1">
      <alignment horizontal="center" vertical="center" wrapText="1"/>
    </xf>
    <xf numFmtId="0" fontId="20" fillId="2" borderId="22" xfId="0" applyFont="1" applyFill="1" applyBorder="1" applyAlignment="1">
      <alignment horizontal="left" vertical="center" wrapText="1"/>
    </xf>
    <xf numFmtId="0" fontId="20" fillId="2" borderId="25" xfId="0" applyFont="1" applyFill="1" applyBorder="1" applyAlignment="1">
      <alignment horizontal="left" vertical="center" wrapText="1"/>
    </xf>
    <xf numFmtId="0" fontId="20" fillId="2" borderId="31" xfId="0" applyFont="1" applyFill="1" applyBorder="1" applyAlignment="1">
      <alignment horizontal="left" vertical="center" wrapText="1"/>
    </xf>
    <xf numFmtId="0" fontId="0" fillId="0" borderId="19" xfId="0" applyFont="1" applyBorder="1" applyAlignment="1">
      <alignment horizontal="left" vertical="top" wrapText="1"/>
    </xf>
    <xf numFmtId="0" fontId="13" fillId="0" borderId="19" xfId="0" applyFont="1" applyBorder="1" applyAlignment="1">
      <alignment horizontal="left" vertical="top" wrapText="1"/>
    </xf>
    <xf numFmtId="0" fontId="0" fillId="0" borderId="0" xfId="0" applyBorder="1" applyAlignment="1">
      <alignment horizontal="center"/>
    </xf>
    <xf numFmtId="0" fontId="0" fillId="0" borderId="0" xfId="0" applyBorder="1" applyAlignment="1">
      <alignment horizontal="center" wrapText="1"/>
    </xf>
    <xf numFmtId="0" fontId="20" fillId="2" borderId="22" xfId="0" applyFont="1" applyFill="1" applyBorder="1" applyAlignment="1">
      <alignment horizontal="left" vertical="top" wrapText="1"/>
    </xf>
    <xf numFmtId="0" fontId="20" fillId="2" borderId="25" xfId="0" applyFont="1" applyFill="1" applyBorder="1" applyAlignment="1">
      <alignment horizontal="left" vertical="top" wrapText="1"/>
    </xf>
    <xf numFmtId="0" fontId="20" fillId="2" borderId="31" xfId="0" applyFont="1" applyFill="1" applyBorder="1" applyAlignment="1">
      <alignment horizontal="left" vertical="top" wrapText="1"/>
    </xf>
    <xf numFmtId="0" fontId="29" fillId="0" borderId="19" xfId="0" applyFont="1" applyBorder="1" applyAlignment="1">
      <alignment horizontal="left" vertical="top" wrapText="1"/>
    </xf>
    <xf numFmtId="0" fontId="15" fillId="0" borderId="0" xfId="0" applyFont="1" applyAlignment="1">
      <alignment horizontal="center" vertical="center"/>
    </xf>
    <xf numFmtId="0" fontId="15" fillId="0" borderId="19" xfId="0" applyFont="1" applyBorder="1" applyAlignment="1">
      <alignment horizontal="left" vertical="top" wrapText="1"/>
    </xf>
    <xf numFmtId="0" fontId="15" fillId="0" borderId="0" xfId="0" applyFont="1" applyBorder="1" applyAlignment="1">
      <alignment horizontal="center"/>
    </xf>
    <xf numFmtId="0" fontId="29" fillId="0" borderId="0" xfId="0" applyFont="1" applyBorder="1" applyAlignment="1">
      <alignment horizontal="left" vertical="top" wrapText="1"/>
    </xf>
    <xf numFmtId="0" fontId="30" fillId="0" borderId="0" xfId="0" applyFont="1" applyBorder="1" applyAlignment="1">
      <alignment horizontal="left" vertical="top" wrapText="1"/>
    </xf>
    <xf numFmtId="0" fontId="15" fillId="0" borderId="0" xfId="0" applyFont="1" applyAlignment="1">
      <alignment horizontal="center"/>
    </xf>
    <xf numFmtId="0" fontId="2" fillId="4" borderId="1"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3" xfId="0" applyFont="1" applyFill="1" applyBorder="1" applyAlignment="1">
      <alignment horizontal="center" vertical="center"/>
    </xf>
    <xf numFmtId="0" fontId="7" fillId="3" borderId="21" xfId="0" applyFont="1" applyFill="1" applyBorder="1" applyAlignment="1">
      <alignment horizontal="center" vertical="center" wrapText="1"/>
    </xf>
    <xf numFmtId="0" fontId="7" fillId="3" borderId="11" xfId="0" applyFont="1" applyFill="1" applyBorder="1" applyAlignment="1">
      <alignment horizontal="center" vertical="center" wrapText="1"/>
    </xf>
  </cellXfs>
  <cellStyles count="2">
    <cellStyle name="40% - Accent1" xfId="1" builtinId="3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1466851</xdr:colOff>
      <xdr:row>52</xdr:row>
      <xdr:rowOff>133350</xdr:rowOff>
    </xdr:from>
    <xdr:to>
      <xdr:col>4</xdr:col>
      <xdr:colOff>228600</xdr:colOff>
      <xdr:row>55</xdr:row>
      <xdr:rowOff>28575</xdr:rowOff>
    </xdr:to>
    <xdr:cxnSp macro="">
      <xdr:nvCxnSpPr>
        <xdr:cNvPr id="8" name="Straight Arrow Connector 7"/>
        <xdr:cNvCxnSpPr/>
      </xdr:nvCxnSpPr>
      <xdr:spPr>
        <a:xfrm flipH="1">
          <a:off x="2076451" y="11982450"/>
          <a:ext cx="1724024" cy="485775"/>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2</xdr:col>
      <xdr:colOff>0</xdr:colOff>
      <xdr:row>52</xdr:row>
      <xdr:rowOff>152400</xdr:rowOff>
    </xdr:from>
    <xdr:to>
      <xdr:col>5</xdr:col>
      <xdr:colOff>609602</xdr:colOff>
      <xdr:row>55</xdr:row>
      <xdr:rowOff>0</xdr:rowOff>
    </xdr:to>
    <xdr:cxnSp macro="">
      <xdr:nvCxnSpPr>
        <xdr:cNvPr id="3" name="Straight Connector 2"/>
        <xdr:cNvCxnSpPr/>
      </xdr:nvCxnSpPr>
      <xdr:spPr>
        <a:xfrm flipH="1">
          <a:off x="2171700" y="12001500"/>
          <a:ext cx="2619377" cy="438150"/>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9"/>
  <sheetViews>
    <sheetView tabSelected="1" workbookViewId="0">
      <selection activeCell="O14" sqref="O14"/>
    </sheetView>
  </sheetViews>
  <sheetFormatPr defaultRowHeight="15" x14ac:dyDescent="0.25"/>
  <cols>
    <col min="1" max="1" width="9.140625" customWidth="1"/>
    <col min="2" max="2" width="23.42578125" customWidth="1"/>
    <col min="4" max="4" width="11.85546875" customWidth="1"/>
    <col min="6" max="6" width="15.5703125" customWidth="1"/>
    <col min="7" max="8" width="13.140625" customWidth="1"/>
    <col min="9" max="9" width="9.140625" customWidth="1"/>
    <col min="10" max="10" width="2.85546875" customWidth="1"/>
    <col min="11" max="11" width="1.85546875" customWidth="1"/>
    <col min="12" max="12" width="1.85546875" hidden="1" customWidth="1"/>
    <col min="13" max="13" width="2.42578125" customWidth="1"/>
  </cols>
  <sheetData>
    <row r="1" spans="1:12" ht="30.75" customHeight="1" x14ac:dyDescent="0.25">
      <c r="A1" s="218" t="s">
        <v>222</v>
      </c>
      <c r="B1" s="218"/>
      <c r="C1" s="218"/>
      <c r="D1" s="218"/>
      <c r="E1" s="218"/>
      <c r="F1" s="218"/>
      <c r="G1" s="218"/>
      <c r="H1" s="218"/>
      <c r="I1" s="218"/>
      <c r="J1" s="218"/>
      <c r="K1" s="218"/>
      <c r="L1" s="218"/>
    </row>
    <row r="2" spans="1:12" ht="89.25" customHeight="1" thickBot="1" x14ac:dyDescent="0.3">
      <c r="A2" s="222" t="s">
        <v>302</v>
      </c>
      <c r="B2" s="223"/>
      <c r="C2" s="223"/>
      <c r="D2" s="223"/>
      <c r="E2" s="223"/>
      <c r="F2" s="223"/>
      <c r="G2" s="223"/>
      <c r="H2" s="223"/>
      <c r="I2" s="223"/>
      <c r="J2" s="54"/>
      <c r="K2" s="54"/>
      <c r="L2" s="54"/>
    </row>
    <row r="3" spans="1:12" ht="59.25" customHeight="1" thickBot="1" x14ac:dyDescent="0.3">
      <c r="A3" s="49" t="s">
        <v>102</v>
      </c>
      <c r="B3" s="50" t="s">
        <v>0</v>
      </c>
      <c r="C3" s="51" t="s">
        <v>277</v>
      </c>
      <c r="D3" s="51" t="s">
        <v>273</v>
      </c>
      <c r="E3" s="51" t="s">
        <v>271</v>
      </c>
      <c r="F3" s="51" t="s">
        <v>275</v>
      </c>
      <c r="G3" s="51" t="s">
        <v>192</v>
      </c>
      <c r="H3" s="52" t="s">
        <v>167</v>
      </c>
      <c r="I3" s="26" t="s">
        <v>223</v>
      </c>
    </row>
    <row r="4" spans="1:12" x14ac:dyDescent="0.25">
      <c r="A4" s="69">
        <v>79</v>
      </c>
      <c r="B4" s="70" t="s">
        <v>21</v>
      </c>
      <c r="C4" s="63">
        <v>4</v>
      </c>
      <c r="D4" s="57">
        <v>2</v>
      </c>
      <c r="E4" s="57"/>
      <c r="F4" s="57"/>
      <c r="G4" s="58" t="s">
        <v>194</v>
      </c>
      <c r="H4" s="59" t="s">
        <v>195</v>
      </c>
      <c r="I4" s="60" t="s">
        <v>165</v>
      </c>
    </row>
    <row r="5" spans="1:12" x14ac:dyDescent="0.25">
      <c r="A5" s="69">
        <v>80</v>
      </c>
      <c r="B5" s="71" t="s">
        <v>5</v>
      </c>
      <c r="C5" s="97">
        <v>7</v>
      </c>
      <c r="D5" s="57">
        <v>3</v>
      </c>
      <c r="E5" s="57">
        <v>2</v>
      </c>
      <c r="F5" s="57"/>
      <c r="G5" s="61" t="s">
        <v>194</v>
      </c>
      <c r="H5" s="62" t="s">
        <v>195</v>
      </c>
      <c r="I5" s="60" t="s">
        <v>165</v>
      </c>
    </row>
    <row r="6" spans="1:12" x14ac:dyDescent="0.25">
      <c r="A6" s="69">
        <v>81</v>
      </c>
      <c r="B6" s="71" t="s">
        <v>3</v>
      </c>
      <c r="C6" s="63">
        <v>7.1</v>
      </c>
      <c r="D6" s="57">
        <v>7.1</v>
      </c>
      <c r="E6" s="57">
        <v>7.1</v>
      </c>
      <c r="F6" s="57"/>
      <c r="G6" s="61" t="s">
        <v>194</v>
      </c>
      <c r="H6" s="62" t="s">
        <v>195</v>
      </c>
      <c r="I6" s="60" t="s">
        <v>165</v>
      </c>
    </row>
    <row r="7" spans="1:12" x14ac:dyDescent="0.25">
      <c r="A7" s="69">
        <v>84</v>
      </c>
      <c r="B7" s="71" t="s">
        <v>2</v>
      </c>
      <c r="C7" s="63">
        <v>11.1</v>
      </c>
      <c r="D7" s="57">
        <v>1.5</v>
      </c>
      <c r="E7" s="57"/>
      <c r="F7" s="57"/>
      <c r="G7" s="61" t="s">
        <v>194</v>
      </c>
      <c r="H7" s="62" t="s">
        <v>195</v>
      </c>
      <c r="I7" s="60" t="s">
        <v>165</v>
      </c>
    </row>
    <row r="8" spans="1:12" x14ac:dyDescent="0.25">
      <c r="A8" s="66">
        <v>85</v>
      </c>
      <c r="B8" s="72" t="s">
        <v>1</v>
      </c>
      <c r="C8" s="64">
        <v>11.1</v>
      </c>
      <c r="D8" s="64">
        <v>6</v>
      </c>
      <c r="E8" s="64">
        <v>0.5</v>
      </c>
      <c r="F8" s="64">
        <v>1</v>
      </c>
      <c r="G8" s="61" t="s">
        <v>194</v>
      </c>
      <c r="H8" s="62" t="s">
        <v>195</v>
      </c>
      <c r="I8" s="60" t="s">
        <v>165</v>
      </c>
    </row>
    <row r="9" spans="1:12" x14ac:dyDescent="0.25">
      <c r="A9" s="66">
        <v>102</v>
      </c>
      <c r="B9" s="73" t="s">
        <v>33</v>
      </c>
      <c r="C9" s="65">
        <v>12.4</v>
      </c>
      <c r="D9" s="64">
        <v>2</v>
      </c>
      <c r="E9" s="64"/>
      <c r="F9" s="64"/>
      <c r="G9" s="61" t="s">
        <v>194</v>
      </c>
      <c r="H9" s="62" t="s">
        <v>195</v>
      </c>
      <c r="I9" s="60" t="s">
        <v>165</v>
      </c>
    </row>
    <row r="10" spans="1:12" x14ac:dyDescent="0.25">
      <c r="A10" s="66">
        <v>104</v>
      </c>
      <c r="B10" s="72" t="s">
        <v>34</v>
      </c>
      <c r="C10" s="65">
        <v>9.6999999999999993</v>
      </c>
      <c r="D10" s="64">
        <v>8</v>
      </c>
      <c r="E10" s="64"/>
      <c r="F10" s="64"/>
      <c r="G10" s="61" t="s">
        <v>193</v>
      </c>
      <c r="H10" s="62" t="s">
        <v>195</v>
      </c>
      <c r="I10" s="60" t="s">
        <v>165</v>
      </c>
    </row>
    <row r="11" spans="1:12" x14ac:dyDescent="0.25">
      <c r="A11" s="66">
        <v>105</v>
      </c>
      <c r="B11" s="72" t="s">
        <v>9</v>
      </c>
      <c r="C11" s="64">
        <v>2.4</v>
      </c>
      <c r="D11" s="64">
        <v>2.4</v>
      </c>
      <c r="E11" s="64"/>
      <c r="F11" s="64"/>
      <c r="G11" s="61" t="s">
        <v>193</v>
      </c>
      <c r="H11" s="62" t="s">
        <v>195</v>
      </c>
      <c r="I11" s="60" t="s">
        <v>165</v>
      </c>
    </row>
    <row r="12" spans="1:12" x14ac:dyDescent="0.25">
      <c r="A12" s="66">
        <v>109</v>
      </c>
      <c r="B12" s="72" t="s">
        <v>6</v>
      </c>
      <c r="C12" s="66">
        <v>10.9</v>
      </c>
      <c r="D12" s="66">
        <v>2</v>
      </c>
      <c r="E12" s="66">
        <v>2</v>
      </c>
      <c r="F12" s="66"/>
      <c r="G12" s="61" t="s">
        <v>194</v>
      </c>
      <c r="H12" s="62" t="s">
        <v>195</v>
      </c>
      <c r="I12" s="60" t="s">
        <v>165</v>
      </c>
    </row>
    <row r="13" spans="1:12" x14ac:dyDescent="0.25">
      <c r="A13" s="66">
        <v>110</v>
      </c>
      <c r="B13" s="72" t="s">
        <v>8</v>
      </c>
      <c r="C13" s="66">
        <v>4.7</v>
      </c>
      <c r="D13" s="66">
        <v>3</v>
      </c>
      <c r="E13" s="66"/>
      <c r="F13" s="66"/>
      <c r="G13" s="61" t="s">
        <v>193</v>
      </c>
      <c r="H13" s="62" t="s">
        <v>195</v>
      </c>
      <c r="I13" s="60" t="s">
        <v>165</v>
      </c>
    </row>
    <row r="14" spans="1:12" x14ac:dyDescent="0.25">
      <c r="A14" s="66">
        <v>118</v>
      </c>
      <c r="B14" s="72" t="s">
        <v>13</v>
      </c>
      <c r="C14" s="65">
        <v>0.3</v>
      </c>
      <c r="D14" s="64">
        <v>0.3</v>
      </c>
      <c r="E14" s="64">
        <v>0.3</v>
      </c>
      <c r="F14" s="64"/>
      <c r="G14" s="61" t="s">
        <v>193</v>
      </c>
      <c r="H14" s="62" t="s">
        <v>195</v>
      </c>
      <c r="I14" s="60" t="s">
        <v>165</v>
      </c>
    </row>
    <row r="15" spans="1:12" x14ac:dyDescent="0.25">
      <c r="A15" s="66">
        <v>128</v>
      </c>
      <c r="B15" s="73" t="s">
        <v>42</v>
      </c>
      <c r="C15" s="65">
        <v>7.1</v>
      </c>
      <c r="D15" s="64">
        <v>2.1</v>
      </c>
      <c r="E15" s="64"/>
      <c r="F15" s="64"/>
      <c r="G15" s="61" t="s">
        <v>193</v>
      </c>
      <c r="H15" s="62" t="s">
        <v>195</v>
      </c>
      <c r="I15" s="60" t="s">
        <v>165</v>
      </c>
    </row>
    <row r="16" spans="1:12" x14ac:dyDescent="0.25">
      <c r="A16" s="66">
        <v>131</v>
      </c>
      <c r="B16" s="73" t="s">
        <v>45</v>
      </c>
      <c r="C16" s="65">
        <v>0.5</v>
      </c>
      <c r="D16" s="64">
        <v>0.5</v>
      </c>
      <c r="E16" s="64"/>
      <c r="F16" s="64"/>
      <c r="G16" s="61" t="s">
        <v>193</v>
      </c>
      <c r="H16" s="62" t="s">
        <v>195</v>
      </c>
      <c r="I16" s="60" t="s">
        <v>165</v>
      </c>
    </row>
    <row r="17" spans="1:9" x14ac:dyDescent="0.25">
      <c r="A17" s="66">
        <v>136</v>
      </c>
      <c r="B17" s="73" t="s">
        <v>47</v>
      </c>
      <c r="C17" s="65">
        <v>3.8</v>
      </c>
      <c r="D17" s="64">
        <v>3.8</v>
      </c>
      <c r="E17" s="64"/>
      <c r="F17" s="64"/>
      <c r="G17" s="61" t="s">
        <v>161</v>
      </c>
      <c r="H17" s="62" t="s">
        <v>195</v>
      </c>
      <c r="I17" s="60" t="s">
        <v>164</v>
      </c>
    </row>
    <row r="18" spans="1:9" x14ac:dyDescent="0.25">
      <c r="A18" s="66">
        <v>140</v>
      </c>
      <c r="B18" s="73" t="s">
        <v>50</v>
      </c>
      <c r="C18" s="65">
        <v>6.9</v>
      </c>
      <c r="D18" s="64">
        <v>6.9</v>
      </c>
      <c r="E18" s="64"/>
      <c r="F18" s="64"/>
      <c r="G18" s="61" t="s">
        <v>194</v>
      </c>
      <c r="H18" s="62" t="s">
        <v>195</v>
      </c>
      <c r="I18" s="60" t="s">
        <v>164</v>
      </c>
    </row>
    <row r="19" spans="1:9" x14ac:dyDescent="0.25">
      <c r="A19" s="66">
        <v>141</v>
      </c>
      <c r="B19" s="72" t="s">
        <v>10</v>
      </c>
      <c r="C19" s="64">
        <v>7.3</v>
      </c>
      <c r="D19" s="64">
        <v>7.3</v>
      </c>
      <c r="E19" s="64">
        <v>1</v>
      </c>
      <c r="F19" s="64">
        <v>0.25</v>
      </c>
      <c r="G19" s="61" t="s">
        <v>161</v>
      </c>
      <c r="H19" s="62" t="s">
        <v>195</v>
      </c>
      <c r="I19" s="60" t="s">
        <v>165</v>
      </c>
    </row>
    <row r="20" spans="1:9" x14ac:dyDescent="0.25">
      <c r="A20" s="66">
        <v>142</v>
      </c>
      <c r="B20" s="72" t="s">
        <v>17</v>
      </c>
      <c r="C20" s="64">
        <v>16.100000000000001</v>
      </c>
      <c r="D20" s="64">
        <v>3</v>
      </c>
      <c r="E20" s="64"/>
      <c r="F20" s="64">
        <v>0.5</v>
      </c>
      <c r="G20" s="61" t="s">
        <v>194</v>
      </c>
      <c r="H20" s="62" t="s">
        <v>195</v>
      </c>
      <c r="I20" s="60" t="s">
        <v>164</v>
      </c>
    </row>
    <row r="21" spans="1:9" x14ac:dyDescent="0.25">
      <c r="A21" s="66">
        <v>143</v>
      </c>
      <c r="B21" s="73" t="s">
        <v>51</v>
      </c>
      <c r="C21" s="65">
        <v>4.0999999999999996</v>
      </c>
      <c r="D21" s="64">
        <v>4.0999999999999996</v>
      </c>
      <c r="E21" s="64"/>
      <c r="F21" s="64"/>
      <c r="G21" s="61" t="s">
        <v>194</v>
      </c>
      <c r="H21" s="62" t="s">
        <v>195</v>
      </c>
      <c r="I21" s="60" t="s">
        <v>164</v>
      </c>
    </row>
    <row r="22" spans="1:9" x14ac:dyDescent="0.25">
      <c r="A22" s="66">
        <v>153</v>
      </c>
      <c r="B22" s="72" t="s">
        <v>55</v>
      </c>
      <c r="C22" s="65">
        <v>12.6</v>
      </c>
      <c r="D22" s="64">
        <v>5</v>
      </c>
      <c r="E22" s="64"/>
      <c r="F22" s="64"/>
      <c r="G22" s="61" t="s">
        <v>194</v>
      </c>
      <c r="H22" s="62" t="s">
        <v>196</v>
      </c>
      <c r="I22" s="60" t="s">
        <v>164</v>
      </c>
    </row>
    <row r="23" spans="1:9" x14ac:dyDescent="0.25">
      <c r="A23" s="66">
        <v>160</v>
      </c>
      <c r="B23" s="72" t="s">
        <v>150</v>
      </c>
      <c r="C23" s="67">
        <v>7.8</v>
      </c>
      <c r="D23" s="66">
        <v>1</v>
      </c>
      <c r="E23" s="66"/>
      <c r="F23" s="66"/>
      <c r="G23" s="61" t="s">
        <v>193</v>
      </c>
      <c r="H23" s="62" t="s">
        <v>196</v>
      </c>
      <c r="I23" s="60" t="s">
        <v>164</v>
      </c>
    </row>
    <row r="24" spans="1:9" x14ac:dyDescent="0.25">
      <c r="A24" s="66">
        <v>163</v>
      </c>
      <c r="B24" s="72" t="s">
        <v>27</v>
      </c>
      <c r="C24" s="66">
        <v>9.9</v>
      </c>
      <c r="D24" s="66">
        <v>2</v>
      </c>
      <c r="E24" s="66"/>
      <c r="F24" s="66"/>
      <c r="G24" s="61" t="s">
        <v>161</v>
      </c>
      <c r="H24" s="62" t="s">
        <v>196</v>
      </c>
      <c r="I24" s="60" t="s">
        <v>164</v>
      </c>
    </row>
    <row r="25" spans="1:9" x14ac:dyDescent="0.25">
      <c r="A25" s="66">
        <v>165</v>
      </c>
      <c r="B25" s="72" t="s">
        <v>29</v>
      </c>
      <c r="C25" s="64">
        <v>5.3</v>
      </c>
      <c r="D25" s="64">
        <v>1</v>
      </c>
      <c r="E25" s="64"/>
      <c r="F25" s="64"/>
      <c r="G25" s="61" t="s">
        <v>193</v>
      </c>
      <c r="H25" s="62" t="s">
        <v>196</v>
      </c>
      <c r="I25" s="60" t="s">
        <v>164</v>
      </c>
    </row>
    <row r="26" spans="1:9" x14ac:dyDescent="0.25">
      <c r="A26" s="66">
        <v>166</v>
      </c>
      <c r="B26" s="72" t="s">
        <v>63</v>
      </c>
      <c r="C26" s="65">
        <v>0</v>
      </c>
      <c r="D26" s="64">
        <v>4</v>
      </c>
      <c r="E26" s="64"/>
      <c r="F26" s="64"/>
      <c r="G26" s="61" t="s">
        <v>193</v>
      </c>
      <c r="H26" s="62" t="s">
        <v>196</v>
      </c>
      <c r="I26" s="60" t="s">
        <v>164</v>
      </c>
    </row>
    <row r="27" spans="1:9" x14ac:dyDescent="0.25">
      <c r="A27" s="66">
        <v>168</v>
      </c>
      <c r="B27" s="72" t="s">
        <v>64</v>
      </c>
      <c r="C27" s="65">
        <v>0.4</v>
      </c>
      <c r="D27" s="64">
        <v>0.4</v>
      </c>
      <c r="E27" s="64"/>
      <c r="F27" s="64"/>
      <c r="G27" s="61" t="s">
        <v>193</v>
      </c>
      <c r="H27" s="62" t="s">
        <v>196</v>
      </c>
      <c r="I27" s="60" t="s">
        <v>164</v>
      </c>
    </row>
    <row r="28" spans="1:9" x14ac:dyDescent="0.25">
      <c r="A28" s="66">
        <v>169</v>
      </c>
      <c r="B28" s="72" t="s">
        <v>25</v>
      </c>
      <c r="C28" s="67">
        <v>4.2</v>
      </c>
      <c r="D28" s="67">
        <v>4.2</v>
      </c>
      <c r="E28" s="67"/>
      <c r="F28" s="67"/>
      <c r="G28" s="61" t="s">
        <v>194</v>
      </c>
      <c r="H28" s="62" t="s">
        <v>196</v>
      </c>
      <c r="I28" s="60" t="s">
        <v>164</v>
      </c>
    </row>
    <row r="29" spans="1:9" x14ac:dyDescent="0.25">
      <c r="A29" s="66">
        <v>172</v>
      </c>
      <c r="B29" s="72" t="s">
        <v>67</v>
      </c>
      <c r="C29" s="66">
        <v>4.9000000000000004</v>
      </c>
      <c r="D29" s="66">
        <v>3</v>
      </c>
      <c r="E29" s="66"/>
      <c r="F29" s="66"/>
      <c r="G29" s="61" t="s">
        <v>193</v>
      </c>
      <c r="H29" s="62" t="s">
        <v>196</v>
      </c>
      <c r="I29" s="60" t="s">
        <v>164</v>
      </c>
    </row>
    <row r="30" spans="1:9" x14ac:dyDescent="0.25">
      <c r="A30" s="66">
        <v>173</v>
      </c>
      <c r="B30" s="73" t="s">
        <v>66</v>
      </c>
      <c r="C30" s="67">
        <v>0.4</v>
      </c>
      <c r="D30" s="66">
        <v>0.4</v>
      </c>
      <c r="E30" s="66"/>
      <c r="F30" s="66"/>
      <c r="G30" s="61" t="s">
        <v>161</v>
      </c>
      <c r="H30" s="62" t="s">
        <v>195</v>
      </c>
      <c r="I30" s="60" t="s">
        <v>165</v>
      </c>
    </row>
    <row r="31" spans="1:9" x14ac:dyDescent="0.25">
      <c r="A31" s="66">
        <v>174</v>
      </c>
      <c r="B31" s="73" t="s">
        <v>100</v>
      </c>
      <c r="C31" s="67">
        <v>0.8</v>
      </c>
      <c r="D31" s="66">
        <v>0.8</v>
      </c>
      <c r="E31" s="66"/>
      <c r="F31" s="66"/>
      <c r="G31" s="61" t="s">
        <v>161</v>
      </c>
      <c r="H31" s="62" t="s">
        <v>195</v>
      </c>
      <c r="I31" s="60" t="s">
        <v>165</v>
      </c>
    </row>
    <row r="32" spans="1:9" x14ac:dyDescent="0.25">
      <c r="A32" s="66">
        <v>175</v>
      </c>
      <c r="B32" s="73" t="s">
        <v>68</v>
      </c>
      <c r="C32" s="67">
        <v>1.6</v>
      </c>
      <c r="D32" s="66">
        <v>1.6</v>
      </c>
      <c r="E32" s="66"/>
      <c r="F32" s="66"/>
      <c r="G32" s="61" t="s">
        <v>161</v>
      </c>
      <c r="H32" s="62" t="s">
        <v>195</v>
      </c>
      <c r="I32" s="60" t="s">
        <v>165</v>
      </c>
    </row>
    <row r="33" spans="1:9" x14ac:dyDescent="0.25">
      <c r="A33" s="66">
        <v>177</v>
      </c>
      <c r="B33" s="72" t="s">
        <v>16</v>
      </c>
      <c r="C33" s="66">
        <v>13.9</v>
      </c>
      <c r="D33" s="66">
        <v>3</v>
      </c>
      <c r="E33" s="66">
        <v>1</v>
      </c>
      <c r="F33" s="66">
        <v>1.5</v>
      </c>
      <c r="G33" s="61" t="s">
        <v>193</v>
      </c>
      <c r="H33" s="62" t="s">
        <v>196</v>
      </c>
      <c r="I33" s="60" t="s">
        <v>164</v>
      </c>
    </row>
    <row r="34" spans="1:9" x14ac:dyDescent="0.25">
      <c r="A34" s="66">
        <v>181</v>
      </c>
      <c r="B34" s="72" t="s">
        <v>18</v>
      </c>
      <c r="C34" s="64">
        <v>7.8</v>
      </c>
      <c r="D34" s="64">
        <v>4</v>
      </c>
      <c r="E34" s="64">
        <v>3</v>
      </c>
      <c r="F34" s="64"/>
      <c r="G34" s="61" t="s">
        <v>193</v>
      </c>
      <c r="H34" s="62" t="s">
        <v>196</v>
      </c>
      <c r="I34" s="60" t="s">
        <v>164</v>
      </c>
    </row>
    <row r="35" spans="1:9" x14ac:dyDescent="0.25">
      <c r="A35" s="66">
        <v>296</v>
      </c>
      <c r="B35" s="72" t="s">
        <v>84</v>
      </c>
      <c r="C35" s="65">
        <v>0.7</v>
      </c>
      <c r="D35" s="64">
        <v>0.7</v>
      </c>
      <c r="E35" s="64"/>
      <c r="F35" s="64"/>
      <c r="G35" s="61" t="s">
        <v>193</v>
      </c>
      <c r="H35" s="62" t="s">
        <v>195</v>
      </c>
      <c r="I35" s="60" t="s">
        <v>164</v>
      </c>
    </row>
    <row r="36" spans="1:9" x14ac:dyDescent="0.25">
      <c r="A36" s="66">
        <v>315</v>
      </c>
      <c r="B36" s="72" t="s">
        <v>11</v>
      </c>
      <c r="C36" s="66">
        <v>2.9</v>
      </c>
      <c r="D36" s="66">
        <v>2.9</v>
      </c>
      <c r="E36" s="66"/>
      <c r="F36" s="66"/>
      <c r="G36" s="61" t="s">
        <v>193</v>
      </c>
      <c r="H36" s="62" t="s">
        <v>195</v>
      </c>
      <c r="I36" s="60" t="s">
        <v>165</v>
      </c>
    </row>
    <row r="37" spans="1:9" x14ac:dyDescent="0.25">
      <c r="A37" s="66">
        <v>339</v>
      </c>
      <c r="B37" s="72" t="s">
        <v>91</v>
      </c>
      <c r="C37" s="65">
        <v>1.6</v>
      </c>
      <c r="D37" s="64">
        <v>1.6</v>
      </c>
      <c r="E37" s="64"/>
      <c r="F37" s="64"/>
      <c r="G37" s="61" t="s">
        <v>193</v>
      </c>
      <c r="H37" s="62" t="s">
        <v>195</v>
      </c>
      <c r="I37" s="60" t="s">
        <v>165</v>
      </c>
    </row>
    <row r="38" spans="1:9" x14ac:dyDescent="0.25">
      <c r="A38" s="67">
        <v>345</v>
      </c>
      <c r="B38" s="74" t="s">
        <v>145</v>
      </c>
      <c r="C38" s="66">
        <v>0.3</v>
      </c>
      <c r="D38" s="66">
        <v>0.3</v>
      </c>
      <c r="E38" s="66"/>
      <c r="F38" s="66"/>
      <c r="G38" s="61" t="s">
        <v>193</v>
      </c>
      <c r="H38" s="62" t="s">
        <v>196</v>
      </c>
      <c r="I38" s="60" t="s">
        <v>164</v>
      </c>
    </row>
    <row r="39" spans="1:9" x14ac:dyDescent="0.25">
      <c r="A39" s="66">
        <v>346</v>
      </c>
      <c r="B39" s="72" t="s">
        <v>28</v>
      </c>
      <c r="C39" s="66">
        <v>1.1000000000000001</v>
      </c>
      <c r="D39" s="66">
        <v>1.1000000000000001</v>
      </c>
      <c r="E39" s="66"/>
      <c r="F39" s="66"/>
      <c r="G39" s="61" t="s">
        <v>193</v>
      </c>
      <c r="H39" s="62" t="s">
        <v>196</v>
      </c>
      <c r="I39" s="60" t="s">
        <v>164</v>
      </c>
    </row>
    <row r="40" spans="1:9" x14ac:dyDescent="0.25">
      <c r="A40" s="66">
        <v>347</v>
      </c>
      <c r="B40" s="72" t="s">
        <v>93</v>
      </c>
      <c r="C40" s="67">
        <v>6.3</v>
      </c>
      <c r="D40" s="66">
        <v>3.5</v>
      </c>
      <c r="E40" s="66"/>
      <c r="F40" s="66"/>
      <c r="G40" s="61" t="s">
        <v>194</v>
      </c>
      <c r="H40" s="62" t="s">
        <v>196</v>
      </c>
      <c r="I40" s="60" t="s">
        <v>164</v>
      </c>
    </row>
    <row r="41" spans="1:9" x14ac:dyDescent="0.25">
      <c r="A41" s="66">
        <v>353</v>
      </c>
      <c r="B41" s="72" t="s">
        <v>14</v>
      </c>
      <c r="C41" s="66">
        <v>6.75</v>
      </c>
      <c r="D41" s="66">
        <v>6.75</v>
      </c>
      <c r="E41" s="66">
        <v>4</v>
      </c>
      <c r="F41" s="66"/>
      <c r="G41" s="61" t="s">
        <v>193</v>
      </c>
      <c r="H41" s="62" t="s">
        <v>196</v>
      </c>
      <c r="I41" s="60" t="s">
        <v>164</v>
      </c>
    </row>
    <row r="42" spans="1:9" x14ac:dyDescent="0.25">
      <c r="A42" s="66">
        <v>354</v>
      </c>
      <c r="B42" s="72" t="s">
        <v>15</v>
      </c>
      <c r="C42" s="66">
        <v>1.2</v>
      </c>
      <c r="D42" s="66">
        <v>1.2</v>
      </c>
      <c r="E42" s="66">
        <v>0.5</v>
      </c>
      <c r="F42" s="66"/>
      <c r="G42" s="61" t="s">
        <v>193</v>
      </c>
      <c r="H42" s="62" t="s">
        <v>196</v>
      </c>
      <c r="I42" s="60" t="s">
        <v>164</v>
      </c>
    </row>
    <row r="43" spans="1:9" x14ac:dyDescent="0.25">
      <c r="A43" s="66">
        <v>371</v>
      </c>
      <c r="B43" s="72" t="s">
        <v>141</v>
      </c>
      <c r="C43" s="67">
        <v>0.5</v>
      </c>
      <c r="D43" s="66">
        <v>0.5</v>
      </c>
      <c r="E43" s="66"/>
      <c r="F43" s="66"/>
      <c r="G43" s="61" t="s">
        <v>194</v>
      </c>
      <c r="H43" s="62" t="s">
        <v>196</v>
      </c>
      <c r="I43" s="60" t="s">
        <v>164</v>
      </c>
    </row>
    <row r="44" spans="1:9" x14ac:dyDescent="0.25">
      <c r="A44" s="66">
        <v>400</v>
      </c>
      <c r="B44" s="72" t="s">
        <v>171</v>
      </c>
      <c r="C44" s="67">
        <v>2.5</v>
      </c>
      <c r="D44" s="67">
        <v>2.5</v>
      </c>
      <c r="E44" s="67">
        <v>2.5</v>
      </c>
      <c r="F44" s="67"/>
      <c r="G44" s="61" t="s">
        <v>193</v>
      </c>
      <c r="H44" s="62" t="s">
        <v>195</v>
      </c>
      <c r="I44" s="60" t="s">
        <v>165</v>
      </c>
    </row>
    <row r="45" spans="1:9" x14ac:dyDescent="0.25">
      <c r="A45" s="66">
        <v>401</v>
      </c>
      <c r="B45" s="72" t="s">
        <v>172</v>
      </c>
      <c r="C45" s="67">
        <v>2.1</v>
      </c>
      <c r="D45" s="67">
        <v>2.1</v>
      </c>
      <c r="E45" s="67">
        <v>2.1</v>
      </c>
      <c r="F45" s="67"/>
      <c r="G45" s="61" t="s">
        <v>193</v>
      </c>
      <c r="H45" s="62" t="s">
        <v>195</v>
      </c>
      <c r="I45" s="60" t="s">
        <v>165</v>
      </c>
    </row>
    <row r="46" spans="1:9" x14ac:dyDescent="0.25">
      <c r="A46" s="66">
        <v>402</v>
      </c>
      <c r="B46" s="72" t="s">
        <v>173</v>
      </c>
      <c r="C46" s="67">
        <v>2.1</v>
      </c>
      <c r="D46" s="67">
        <v>2.1</v>
      </c>
      <c r="E46" s="67">
        <v>2.1</v>
      </c>
      <c r="F46" s="67"/>
      <c r="G46" s="61" t="s">
        <v>193</v>
      </c>
      <c r="H46" s="62" t="s">
        <v>195</v>
      </c>
      <c r="I46" s="60" t="s">
        <v>165</v>
      </c>
    </row>
    <row r="47" spans="1:9" x14ac:dyDescent="0.25">
      <c r="A47" s="66">
        <v>403</v>
      </c>
      <c r="B47" s="72" t="s">
        <v>174</v>
      </c>
      <c r="C47" s="67">
        <v>0.75</v>
      </c>
      <c r="D47" s="67">
        <v>0.75</v>
      </c>
      <c r="E47" s="67">
        <v>0.75</v>
      </c>
      <c r="F47" s="67"/>
      <c r="G47" s="61" t="s">
        <v>193</v>
      </c>
      <c r="H47" s="62" t="s">
        <v>195</v>
      </c>
      <c r="I47" s="60" t="s">
        <v>165</v>
      </c>
    </row>
    <row r="48" spans="1:9" x14ac:dyDescent="0.25">
      <c r="A48" s="66">
        <v>404</v>
      </c>
      <c r="B48" s="72" t="s">
        <v>175</v>
      </c>
      <c r="C48" s="67">
        <v>1</v>
      </c>
      <c r="D48" s="67">
        <v>1</v>
      </c>
      <c r="E48" s="67">
        <v>1</v>
      </c>
      <c r="F48" s="67"/>
      <c r="G48" s="61" t="s">
        <v>193</v>
      </c>
      <c r="H48" s="62" t="s">
        <v>195</v>
      </c>
      <c r="I48" s="60" t="s">
        <v>165</v>
      </c>
    </row>
    <row r="49" spans="1:9" x14ac:dyDescent="0.25">
      <c r="A49" s="66">
        <v>507</v>
      </c>
      <c r="B49" s="72" t="s">
        <v>114</v>
      </c>
      <c r="C49" s="65">
        <v>0.3</v>
      </c>
      <c r="D49" s="64">
        <v>0.3</v>
      </c>
      <c r="E49" s="64"/>
      <c r="F49" s="64"/>
      <c r="G49" s="61" t="s">
        <v>193</v>
      </c>
      <c r="H49" s="62" t="s">
        <v>196</v>
      </c>
      <c r="I49" s="60" t="s">
        <v>164</v>
      </c>
    </row>
    <row r="50" spans="1:9" ht="15.75" thickBot="1" x14ac:dyDescent="0.3">
      <c r="A50" s="66">
        <v>511</v>
      </c>
      <c r="B50" s="73" t="s">
        <v>26</v>
      </c>
      <c r="C50" s="66">
        <v>2.8</v>
      </c>
      <c r="D50" s="66">
        <v>2.8</v>
      </c>
      <c r="E50" s="66"/>
      <c r="F50" s="66"/>
      <c r="G50" s="61" t="s">
        <v>194</v>
      </c>
      <c r="H50" s="62" t="s">
        <v>196</v>
      </c>
      <c r="I50" s="68" t="s">
        <v>164</v>
      </c>
    </row>
    <row r="51" spans="1:9" ht="15.75" thickBot="1" x14ac:dyDescent="0.3">
      <c r="A51" s="134"/>
      <c r="B51" s="135"/>
      <c r="C51" s="136"/>
      <c r="D51" s="136"/>
      <c r="E51" s="136"/>
      <c r="F51" s="136"/>
      <c r="G51" s="137"/>
      <c r="H51" s="138"/>
      <c r="I51" s="139"/>
    </row>
    <row r="52" spans="1:9" ht="32.25" thickBot="1" x14ac:dyDescent="0.3">
      <c r="C52" s="51" t="s">
        <v>101</v>
      </c>
      <c r="D52" s="51" t="s">
        <v>273</v>
      </c>
      <c r="E52" s="51" t="s">
        <v>274</v>
      </c>
      <c r="F52" s="51" t="s">
        <v>272</v>
      </c>
      <c r="G52" s="51" t="s">
        <v>192</v>
      </c>
      <c r="H52" s="52" t="s">
        <v>167</v>
      </c>
      <c r="I52" s="26" t="s">
        <v>223</v>
      </c>
    </row>
    <row r="53" spans="1:9" ht="15.75" thickBot="1" x14ac:dyDescent="0.3">
      <c r="B53" s="75" t="s">
        <v>208</v>
      </c>
      <c r="C53" s="76">
        <f>SUM(C4:C50)</f>
        <v>229.00000000000006</v>
      </c>
      <c r="D53" s="76">
        <f>SUM(D4:D50)</f>
        <v>125.49999999999997</v>
      </c>
      <c r="E53" s="145">
        <f>SUM(E4:E50)</f>
        <v>29.85</v>
      </c>
      <c r="F53" s="147">
        <f>SUM(F4:F51)</f>
        <v>3.25</v>
      </c>
      <c r="G53" s="146" t="s">
        <v>225</v>
      </c>
      <c r="H53" s="78" t="s">
        <v>224</v>
      </c>
      <c r="I53" s="79" t="s">
        <v>245</v>
      </c>
    </row>
    <row r="54" spans="1:9" ht="15.75" thickBot="1" x14ac:dyDescent="0.3">
      <c r="G54" s="80" t="s">
        <v>226</v>
      </c>
      <c r="H54" s="77" t="s">
        <v>227</v>
      </c>
      <c r="I54" s="81" t="s">
        <v>246</v>
      </c>
    </row>
    <row r="56" spans="1:9" x14ac:dyDescent="0.25">
      <c r="A56" s="55" t="s">
        <v>276</v>
      </c>
      <c r="B56" s="55"/>
      <c r="C56" s="55"/>
    </row>
    <row r="57" spans="1:9" ht="45" customHeight="1" x14ac:dyDescent="0.25">
      <c r="A57" s="133">
        <v>81</v>
      </c>
      <c r="B57" s="219" t="s">
        <v>255</v>
      </c>
      <c r="C57" s="220"/>
      <c r="D57" s="220"/>
      <c r="E57" s="220"/>
      <c r="F57" s="220"/>
      <c r="G57" s="220"/>
      <c r="H57" s="220"/>
      <c r="I57" s="221"/>
    </row>
    <row r="58" spans="1:9" ht="26.25" customHeight="1" x14ac:dyDescent="0.25">
      <c r="A58" s="133">
        <v>353</v>
      </c>
      <c r="B58" s="219" t="s">
        <v>257</v>
      </c>
      <c r="C58" s="220"/>
      <c r="D58" s="220"/>
      <c r="E58" s="220"/>
      <c r="F58" s="220"/>
      <c r="G58" s="220"/>
      <c r="H58" s="220"/>
      <c r="I58" s="221"/>
    </row>
    <row r="59" spans="1:9" ht="45" customHeight="1" x14ac:dyDescent="0.25">
      <c r="A59" s="133">
        <v>181</v>
      </c>
      <c r="B59" s="219" t="s">
        <v>256</v>
      </c>
      <c r="C59" s="220"/>
      <c r="D59" s="220"/>
      <c r="E59" s="220"/>
      <c r="F59" s="220"/>
      <c r="G59" s="220"/>
      <c r="H59" s="220"/>
      <c r="I59" s="221"/>
    </row>
    <row r="60" spans="1:9" ht="41.25" customHeight="1" x14ac:dyDescent="0.25">
      <c r="A60" s="133">
        <v>177</v>
      </c>
      <c r="B60" s="219" t="s">
        <v>254</v>
      </c>
      <c r="C60" s="220"/>
      <c r="D60" s="220"/>
      <c r="E60" s="220"/>
      <c r="F60" s="220"/>
      <c r="G60" s="220"/>
      <c r="H60" s="220"/>
      <c r="I60" s="221"/>
    </row>
    <row r="61" spans="1:9" x14ac:dyDescent="0.25">
      <c r="A61" s="133">
        <v>400</v>
      </c>
      <c r="B61" s="215" t="s">
        <v>262</v>
      </c>
      <c r="C61" s="216"/>
      <c r="D61" s="216"/>
      <c r="E61" s="216"/>
      <c r="F61" s="216"/>
      <c r="G61" s="216"/>
      <c r="H61" s="216"/>
      <c r="I61" s="217"/>
    </row>
    <row r="62" spans="1:9" x14ac:dyDescent="0.25">
      <c r="A62" s="133">
        <v>401</v>
      </c>
      <c r="B62" s="215" t="s">
        <v>263</v>
      </c>
      <c r="C62" s="216"/>
      <c r="D62" s="216"/>
      <c r="E62" s="216"/>
      <c r="F62" s="216"/>
      <c r="G62" s="216"/>
      <c r="H62" s="216"/>
      <c r="I62" s="217"/>
    </row>
    <row r="63" spans="1:9" x14ac:dyDescent="0.25">
      <c r="A63" s="133">
        <v>402</v>
      </c>
      <c r="B63" s="215" t="s">
        <v>264</v>
      </c>
      <c r="C63" s="216"/>
      <c r="D63" s="216"/>
      <c r="E63" s="216"/>
      <c r="F63" s="216"/>
      <c r="G63" s="216"/>
      <c r="H63" s="216"/>
      <c r="I63" s="217"/>
    </row>
    <row r="64" spans="1:9" ht="30.75" customHeight="1" x14ac:dyDescent="0.25">
      <c r="A64" s="133">
        <v>80</v>
      </c>
      <c r="B64" s="219" t="s">
        <v>265</v>
      </c>
      <c r="C64" s="220"/>
      <c r="D64" s="220"/>
      <c r="E64" s="220"/>
      <c r="F64" s="220"/>
      <c r="G64" s="220"/>
      <c r="H64" s="220"/>
      <c r="I64" s="221"/>
    </row>
    <row r="65" spans="1:9" ht="26.25" customHeight="1" x14ac:dyDescent="0.25">
      <c r="A65" s="133">
        <v>109</v>
      </c>
      <c r="B65" s="219" t="s">
        <v>258</v>
      </c>
      <c r="C65" s="220"/>
      <c r="D65" s="220"/>
      <c r="E65" s="220"/>
      <c r="F65" s="220"/>
      <c r="G65" s="220"/>
      <c r="H65" s="220"/>
      <c r="I65" s="221"/>
    </row>
    <row r="66" spans="1:9" ht="21.75" customHeight="1" x14ac:dyDescent="0.25">
      <c r="A66" s="133">
        <v>85</v>
      </c>
      <c r="B66" s="219" t="s">
        <v>261</v>
      </c>
      <c r="C66" s="220"/>
      <c r="D66" s="220"/>
      <c r="E66" s="220"/>
      <c r="F66" s="220"/>
      <c r="G66" s="220"/>
      <c r="H66" s="220"/>
      <c r="I66" s="221"/>
    </row>
    <row r="67" spans="1:9" x14ac:dyDescent="0.25">
      <c r="A67" s="133">
        <v>354</v>
      </c>
      <c r="B67" s="215" t="s">
        <v>259</v>
      </c>
      <c r="C67" s="216"/>
      <c r="D67" s="216"/>
      <c r="E67" s="216"/>
      <c r="F67" s="216"/>
      <c r="G67" s="216"/>
      <c r="H67" s="216"/>
      <c r="I67" s="217"/>
    </row>
    <row r="68" spans="1:9" ht="27" customHeight="1" x14ac:dyDescent="0.25">
      <c r="A68" s="133">
        <v>141</v>
      </c>
      <c r="B68" s="219" t="s">
        <v>260</v>
      </c>
      <c r="C68" s="220"/>
      <c r="D68" s="220"/>
      <c r="E68" s="220"/>
      <c r="F68" s="220"/>
      <c r="G68" s="220"/>
      <c r="H68" s="220"/>
      <c r="I68" s="221"/>
    </row>
    <row r="69" spans="1:9" x14ac:dyDescent="0.25">
      <c r="A69" s="133">
        <v>404</v>
      </c>
      <c r="B69" s="215" t="s">
        <v>266</v>
      </c>
      <c r="C69" s="216"/>
      <c r="D69" s="216"/>
      <c r="E69" s="216"/>
      <c r="F69" s="216"/>
      <c r="G69" s="216"/>
      <c r="H69" s="216"/>
      <c r="I69" s="217"/>
    </row>
    <row r="70" spans="1:9" x14ac:dyDescent="0.25">
      <c r="A70" s="133">
        <v>403</v>
      </c>
      <c r="B70" s="215" t="s">
        <v>267</v>
      </c>
      <c r="C70" s="216"/>
      <c r="D70" s="216"/>
      <c r="E70" s="216"/>
      <c r="F70" s="216"/>
      <c r="G70" s="216"/>
      <c r="H70" s="216"/>
      <c r="I70" s="217"/>
    </row>
    <row r="71" spans="1:9" ht="38.25" customHeight="1" x14ac:dyDescent="0.25">
      <c r="A71" s="133">
        <v>142</v>
      </c>
      <c r="B71" s="226" t="s">
        <v>253</v>
      </c>
      <c r="C71" s="227"/>
      <c r="D71" s="227"/>
      <c r="E71" s="227"/>
      <c r="F71" s="227"/>
      <c r="G71" s="227"/>
      <c r="H71" s="227"/>
      <c r="I71" s="228"/>
    </row>
    <row r="72" spans="1:9" ht="48" customHeight="1" x14ac:dyDescent="0.25">
      <c r="A72" s="133">
        <v>118</v>
      </c>
      <c r="B72" s="219" t="s">
        <v>252</v>
      </c>
      <c r="C72" s="220"/>
      <c r="D72" s="220"/>
      <c r="E72" s="220"/>
      <c r="F72" s="220"/>
      <c r="G72" s="220"/>
      <c r="H72" s="220"/>
      <c r="I72" s="221"/>
    </row>
    <row r="73" spans="1:9" x14ac:dyDescent="0.25">
      <c r="A73" s="33"/>
      <c r="B73" s="33"/>
    </row>
    <row r="74" spans="1:9" x14ac:dyDescent="0.25">
      <c r="A74" s="224"/>
      <c r="B74" s="224"/>
      <c r="C74" s="141"/>
      <c r="D74" s="33"/>
    </row>
    <row r="75" spans="1:9" x14ac:dyDescent="0.25">
      <c r="A75" s="224"/>
      <c r="B75" s="224"/>
      <c r="C75" s="33"/>
      <c r="D75" s="33"/>
    </row>
    <row r="76" spans="1:9" ht="32.25" customHeight="1" x14ac:dyDescent="0.25">
      <c r="A76" s="225"/>
      <c r="B76" s="225"/>
      <c r="C76" s="33"/>
      <c r="D76" s="33"/>
    </row>
    <row r="77" spans="1:9" x14ac:dyDescent="0.25">
      <c r="A77" s="224"/>
      <c r="B77" s="224"/>
      <c r="C77" s="33"/>
      <c r="D77" s="33"/>
    </row>
    <row r="78" spans="1:9" x14ac:dyDescent="0.25">
      <c r="A78" s="33"/>
      <c r="B78" s="142"/>
      <c r="C78" s="140"/>
      <c r="D78" s="33"/>
    </row>
    <row r="79" spans="1:9" x14ac:dyDescent="0.25">
      <c r="A79" s="33"/>
      <c r="B79" s="33"/>
      <c r="C79" s="33"/>
      <c r="D79" s="33"/>
    </row>
  </sheetData>
  <autoFilter ref="A3:I3">
    <sortState ref="A4:I50">
      <sortCondition ref="A3"/>
    </sortState>
  </autoFilter>
  <mergeCells count="22">
    <mergeCell ref="A75:B75"/>
    <mergeCell ref="A76:B76"/>
    <mergeCell ref="A77:B77"/>
    <mergeCell ref="A74:B74"/>
    <mergeCell ref="B64:I64"/>
    <mergeCell ref="B71:I71"/>
    <mergeCell ref="B69:I69"/>
    <mergeCell ref="B70:I70"/>
    <mergeCell ref="B72:I72"/>
    <mergeCell ref="B66:I66"/>
    <mergeCell ref="B67:I67"/>
    <mergeCell ref="B68:I68"/>
    <mergeCell ref="B65:I65"/>
    <mergeCell ref="B61:I61"/>
    <mergeCell ref="B62:I62"/>
    <mergeCell ref="B63:I63"/>
    <mergeCell ref="A1:L1"/>
    <mergeCell ref="B59:I59"/>
    <mergeCell ref="B60:I60"/>
    <mergeCell ref="B57:I57"/>
    <mergeCell ref="B58:I58"/>
    <mergeCell ref="A2:I2"/>
  </mergeCells>
  <pageMargins left="0.25" right="0.25" top="0.75" bottom="0.75" header="0.3" footer="0.3"/>
  <pageSetup scale="85"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5"/>
  <sheetViews>
    <sheetView topLeftCell="A4" workbookViewId="0">
      <selection activeCell="D53" sqref="D53"/>
    </sheetView>
  </sheetViews>
  <sheetFormatPr defaultRowHeight="15" x14ac:dyDescent="0.25"/>
  <cols>
    <col min="2" max="2" width="30.5703125" customWidth="1"/>
    <col min="4" max="4" width="10.28515625" customWidth="1"/>
    <col min="5" max="5" width="14.85546875" customWidth="1"/>
  </cols>
  <sheetData>
    <row r="1" spans="1:6" ht="59.25" customHeight="1" x14ac:dyDescent="0.25">
      <c r="A1" s="218" t="s">
        <v>294</v>
      </c>
      <c r="B1" s="218"/>
      <c r="C1" s="218"/>
      <c r="D1" s="218"/>
      <c r="E1" s="218"/>
      <c r="F1" s="218"/>
    </row>
    <row r="2" spans="1:6" ht="78" customHeight="1" thickBot="1" x14ac:dyDescent="0.3">
      <c r="A2" s="229" t="s">
        <v>268</v>
      </c>
      <c r="B2" s="229"/>
      <c r="C2" s="229"/>
      <c r="D2" s="229"/>
      <c r="E2" s="229"/>
      <c r="F2" s="229"/>
    </row>
    <row r="3" spans="1:6" ht="32.25" thickBot="1" x14ac:dyDescent="0.3">
      <c r="A3" s="49" t="s">
        <v>102</v>
      </c>
      <c r="B3" s="50" t="s">
        <v>0</v>
      </c>
      <c r="C3" s="51" t="s">
        <v>277</v>
      </c>
      <c r="D3" s="52" t="s">
        <v>273</v>
      </c>
      <c r="E3" s="52" t="s">
        <v>167</v>
      </c>
      <c r="F3" s="51" t="s">
        <v>198</v>
      </c>
    </row>
    <row r="4" spans="1:6" x14ac:dyDescent="0.25">
      <c r="A4" s="41">
        <v>79</v>
      </c>
      <c r="B4" s="91" t="s">
        <v>21</v>
      </c>
      <c r="C4" s="85">
        <v>4</v>
      </c>
      <c r="D4" s="48">
        <v>4</v>
      </c>
      <c r="E4" s="48" t="s">
        <v>195</v>
      </c>
      <c r="F4" s="53" t="s">
        <v>165</v>
      </c>
    </row>
    <row r="5" spans="1:6" x14ac:dyDescent="0.25">
      <c r="A5" s="41">
        <v>80</v>
      </c>
      <c r="B5" s="82" t="s">
        <v>5</v>
      </c>
      <c r="C5" s="85">
        <v>7</v>
      </c>
      <c r="D5" s="24">
        <v>7</v>
      </c>
      <c r="E5" s="24" t="s">
        <v>195</v>
      </c>
      <c r="F5" s="36" t="s">
        <v>165</v>
      </c>
    </row>
    <row r="6" spans="1:6" x14ac:dyDescent="0.25">
      <c r="A6" s="41">
        <v>84</v>
      </c>
      <c r="B6" s="82" t="s">
        <v>2</v>
      </c>
      <c r="C6" s="34">
        <v>11.1</v>
      </c>
      <c r="D6" s="24">
        <v>1.5</v>
      </c>
      <c r="E6" s="24" t="s">
        <v>195</v>
      </c>
      <c r="F6" s="36" t="s">
        <v>165</v>
      </c>
    </row>
    <row r="7" spans="1:6" x14ac:dyDescent="0.25">
      <c r="A7" s="41">
        <v>85</v>
      </c>
      <c r="B7" s="82" t="s">
        <v>1</v>
      </c>
      <c r="C7" s="3">
        <v>11.1</v>
      </c>
      <c r="D7" s="24">
        <v>11.1</v>
      </c>
      <c r="E7" s="24" t="s">
        <v>195</v>
      </c>
      <c r="F7" s="36" t="s">
        <v>165</v>
      </c>
    </row>
    <row r="8" spans="1:6" x14ac:dyDescent="0.25">
      <c r="A8" s="7">
        <v>99</v>
      </c>
      <c r="B8" s="83" t="s">
        <v>31</v>
      </c>
      <c r="C8" s="5">
        <v>3.9</v>
      </c>
      <c r="D8" s="24">
        <v>3.9</v>
      </c>
      <c r="E8" s="24" t="s">
        <v>195</v>
      </c>
      <c r="F8" s="36" t="s">
        <v>165</v>
      </c>
    </row>
    <row r="9" spans="1:6" x14ac:dyDescent="0.25">
      <c r="A9" s="7">
        <v>102</v>
      </c>
      <c r="B9" s="84" t="s">
        <v>33</v>
      </c>
      <c r="C9" s="5">
        <v>12.4</v>
      </c>
      <c r="D9" s="24">
        <v>6</v>
      </c>
      <c r="E9" s="24" t="s">
        <v>195</v>
      </c>
      <c r="F9" s="36" t="s">
        <v>165</v>
      </c>
    </row>
    <row r="10" spans="1:6" x14ac:dyDescent="0.25">
      <c r="A10" s="7">
        <v>108</v>
      </c>
      <c r="B10" s="83" t="s">
        <v>7</v>
      </c>
      <c r="C10" s="7">
        <v>5.9</v>
      </c>
      <c r="D10" s="24">
        <v>3.5</v>
      </c>
      <c r="E10" s="24" t="s">
        <v>195</v>
      </c>
      <c r="F10" s="36" t="s">
        <v>165</v>
      </c>
    </row>
    <row r="11" spans="1:6" x14ac:dyDescent="0.25">
      <c r="A11" s="7">
        <v>109</v>
      </c>
      <c r="B11" s="83" t="s">
        <v>6</v>
      </c>
      <c r="C11" s="7">
        <v>10.9</v>
      </c>
      <c r="D11" s="24">
        <v>10.9</v>
      </c>
      <c r="E11" s="24" t="s">
        <v>195</v>
      </c>
      <c r="F11" s="36" t="s">
        <v>165</v>
      </c>
    </row>
    <row r="12" spans="1:6" x14ac:dyDescent="0.25">
      <c r="A12" s="7">
        <v>116</v>
      </c>
      <c r="B12" s="83" t="s">
        <v>129</v>
      </c>
      <c r="C12" s="5">
        <v>7.3</v>
      </c>
      <c r="D12" s="24">
        <v>7.3</v>
      </c>
      <c r="E12" s="24" t="s">
        <v>195</v>
      </c>
      <c r="F12" s="36" t="s">
        <v>165</v>
      </c>
    </row>
    <row r="13" spans="1:6" x14ac:dyDescent="0.25">
      <c r="A13" s="7">
        <v>128</v>
      </c>
      <c r="B13" s="84" t="s">
        <v>42</v>
      </c>
      <c r="C13" s="5">
        <v>7.1</v>
      </c>
      <c r="D13" s="24">
        <v>7.1</v>
      </c>
      <c r="E13" s="24" t="s">
        <v>195</v>
      </c>
      <c r="F13" s="36" t="s">
        <v>165</v>
      </c>
    </row>
    <row r="14" spans="1:6" x14ac:dyDescent="0.25">
      <c r="A14" s="7">
        <v>129</v>
      </c>
      <c r="B14" s="84" t="s">
        <v>43</v>
      </c>
      <c r="C14" s="5">
        <v>6.4</v>
      </c>
      <c r="D14" s="24">
        <v>6.4</v>
      </c>
      <c r="E14" s="24" t="s">
        <v>195</v>
      </c>
      <c r="F14" s="36" t="s">
        <v>165</v>
      </c>
    </row>
    <row r="15" spans="1:6" x14ac:dyDescent="0.25">
      <c r="A15" s="7">
        <v>130</v>
      </c>
      <c r="B15" s="84" t="s">
        <v>44</v>
      </c>
      <c r="C15" s="5">
        <v>5.2</v>
      </c>
      <c r="D15" s="24">
        <v>5.2</v>
      </c>
      <c r="E15" s="24" t="s">
        <v>195</v>
      </c>
      <c r="F15" s="36" t="s">
        <v>165</v>
      </c>
    </row>
    <row r="16" spans="1:6" x14ac:dyDescent="0.25">
      <c r="A16" s="7">
        <v>136</v>
      </c>
      <c r="B16" s="84" t="s">
        <v>47</v>
      </c>
      <c r="C16" s="5">
        <v>3.8</v>
      </c>
      <c r="D16" s="24">
        <v>3.8</v>
      </c>
      <c r="E16" s="24" t="s">
        <v>195</v>
      </c>
      <c r="F16" s="36" t="s">
        <v>164</v>
      </c>
    </row>
    <row r="17" spans="1:6" x14ac:dyDescent="0.25">
      <c r="A17" s="7">
        <v>142</v>
      </c>
      <c r="B17" s="83" t="s">
        <v>17</v>
      </c>
      <c r="C17" s="4">
        <v>16.100000000000001</v>
      </c>
      <c r="D17" s="24">
        <v>16.100000000000001</v>
      </c>
      <c r="E17" s="24" t="s">
        <v>195</v>
      </c>
      <c r="F17" s="36" t="s">
        <v>164</v>
      </c>
    </row>
    <row r="18" spans="1:6" x14ac:dyDescent="0.25">
      <c r="A18" s="7">
        <v>143</v>
      </c>
      <c r="B18" s="84" t="s">
        <v>51</v>
      </c>
      <c r="C18" s="5">
        <v>4.0999999999999996</v>
      </c>
      <c r="D18" s="24">
        <v>4.0999999999999996</v>
      </c>
      <c r="E18" s="24" t="s">
        <v>195</v>
      </c>
      <c r="F18" s="36" t="s">
        <v>164</v>
      </c>
    </row>
    <row r="19" spans="1:6" x14ac:dyDescent="0.25">
      <c r="A19" s="7">
        <v>145</v>
      </c>
      <c r="B19" s="83" t="s">
        <v>190</v>
      </c>
      <c r="C19" s="4">
        <v>3.9</v>
      </c>
      <c r="D19" s="24">
        <v>3.9</v>
      </c>
      <c r="E19" s="24" t="s">
        <v>195</v>
      </c>
      <c r="F19" s="36" t="s">
        <v>164</v>
      </c>
    </row>
    <row r="20" spans="1:6" x14ac:dyDescent="0.25">
      <c r="A20" s="7">
        <v>149</v>
      </c>
      <c r="B20" s="83" t="s">
        <v>52</v>
      </c>
      <c r="C20" s="5">
        <v>6.5</v>
      </c>
      <c r="D20" s="24">
        <v>6.5</v>
      </c>
      <c r="E20" s="24" t="s">
        <v>196</v>
      </c>
      <c r="F20" s="36" t="s">
        <v>164</v>
      </c>
    </row>
    <row r="21" spans="1:6" x14ac:dyDescent="0.25">
      <c r="A21" s="7">
        <v>160</v>
      </c>
      <c r="B21" s="83" t="s">
        <v>150</v>
      </c>
      <c r="C21" s="8">
        <v>7.8</v>
      </c>
      <c r="D21" s="24">
        <v>2.5</v>
      </c>
      <c r="E21" s="24" t="s">
        <v>196</v>
      </c>
      <c r="F21" s="36" t="s">
        <v>164</v>
      </c>
    </row>
    <row r="22" spans="1:6" x14ac:dyDescent="0.25">
      <c r="A22" s="7">
        <v>162</v>
      </c>
      <c r="B22" s="84" t="s">
        <v>62</v>
      </c>
      <c r="C22" s="8">
        <v>4.5999999999999996</v>
      </c>
      <c r="D22" s="24">
        <v>2.8</v>
      </c>
      <c r="E22" s="24" t="s">
        <v>196</v>
      </c>
      <c r="F22" s="36" t="s">
        <v>164</v>
      </c>
    </row>
    <row r="23" spans="1:6" x14ac:dyDescent="0.25">
      <c r="A23" s="7">
        <v>173</v>
      </c>
      <c r="B23" s="84" t="s">
        <v>66</v>
      </c>
      <c r="C23" s="8">
        <v>0.4</v>
      </c>
      <c r="D23" s="24">
        <v>0.4</v>
      </c>
      <c r="E23" s="24" t="s">
        <v>195</v>
      </c>
      <c r="F23" s="36" t="s">
        <v>165</v>
      </c>
    </row>
    <row r="24" spans="1:6" x14ac:dyDescent="0.25">
      <c r="A24" s="7">
        <v>174</v>
      </c>
      <c r="B24" s="84" t="s">
        <v>100</v>
      </c>
      <c r="C24" s="8">
        <v>0.8</v>
      </c>
      <c r="D24" s="24">
        <v>0.8</v>
      </c>
      <c r="E24" s="24" t="s">
        <v>195</v>
      </c>
      <c r="F24" s="36" t="s">
        <v>165</v>
      </c>
    </row>
    <row r="25" spans="1:6" x14ac:dyDescent="0.25">
      <c r="A25" s="7">
        <v>175</v>
      </c>
      <c r="B25" s="84" t="s">
        <v>68</v>
      </c>
      <c r="C25" s="8">
        <v>1.6</v>
      </c>
      <c r="D25" s="24">
        <v>1.6</v>
      </c>
      <c r="E25" s="24" t="s">
        <v>195</v>
      </c>
      <c r="F25" s="36" t="s">
        <v>165</v>
      </c>
    </row>
    <row r="26" spans="1:6" x14ac:dyDescent="0.25">
      <c r="A26" s="7">
        <v>187</v>
      </c>
      <c r="B26" s="83" t="s">
        <v>74</v>
      </c>
      <c r="C26" s="5">
        <v>5.9</v>
      </c>
      <c r="D26" s="24">
        <v>3.1</v>
      </c>
      <c r="E26" s="24" t="s">
        <v>196</v>
      </c>
      <c r="F26" s="36" t="s">
        <v>164</v>
      </c>
    </row>
    <row r="27" spans="1:6" x14ac:dyDescent="0.25">
      <c r="A27" s="7">
        <v>344</v>
      </c>
      <c r="B27" s="83" t="s">
        <v>92</v>
      </c>
      <c r="C27" s="4">
        <v>7.2</v>
      </c>
      <c r="D27" s="24">
        <v>4</v>
      </c>
      <c r="E27" s="24" t="s">
        <v>196</v>
      </c>
      <c r="F27" s="36" t="s">
        <v>164</v>
      </c>
    </row>
    <row r="28" spans="1:6" x14ac:dyDescent="0.25">
      <c r="A28" s="7">
        <v>373</v>
      </c>
      <c r="B28" s="84" t="s">
        <v>52</v>
      </c>
      <c r="C28" s="8">
        <v>5.2</v>
      </c>
      <c r="D28" s="24">
        <v>5.2</v>
      </c>
      <c r="E28" s="24" t="s">
        <v>196</v>
      </c>
      <c r="F28" s="36" t="s">
        <v>164</v>
      </c>
    </row>
    <row r="29" spans="1:6" x14ac:dyDescent="0.25">
      <c r="A29" s="7">
        <v>500</v>
      </c>
      <c r="B29" s="83" t="s">
        <v>24</v>
      </c>
      <c r="C29" s="7">
        <v>6.5</v>
      </c>
      <c r="D29" s="24">
        <v>6.5</v>
      </c>
      <c r="E29" s="24" t="s">
        <v>196</v>
      </c>
      <c r="F29" s="36" t="s">
        <v>164</v>
      </c>
    </row>
    <row r="30" spans="1:6" x14ac:dyDescent="0.25">
      <c r="A30" s="7">
        <v>501</v>
      </c>
      <c r="B30" s="83" t="s">
        <v>23</v>
      </c>
      <c r="C30" s="4">
        <v>1.2</v>
      </c>
      <c r="D30" s="24">
        <v>1.2</v>
      </c>
      <c r="E30" s="24" t="s">
        <v>196</v>
      </c>
      <c r="F30" s="36" t="s">
        <v>164</v>
      </c>
    </row>
    <row r="31" spans="1:6" x14ac:dyDescent="0.25">
      <c r="A31" s="7">
        <v>504</v>
      </c>
      <c r="B31" s="83" t="s">
        <v>22</v>
      </c>
      <c r="C31" s="4">
        <v>9.5</v>
      </c>
      <c r="D31" s="24">
        <v>9.5</v>
      </c>
      <c r="E31" s="24" t="s">
        <v>196</v>
      </c>
      <c r="F31" s="36" t="s">
        <v>164</v>
      </c>
    </row>
    <row r="32" spans="1:6" x14ac:dyDescent="0.25">
      <c r="A32" s="7">
        <v>505</v>
      </c>
      <c r="B32" s="83" t="s">
        <v>153</v>
      </c>
      <c r="C32" s="5">
        <v>4.4000000000000004</v>
      </c>
      <c r="D32" s="24">
        <v>2.4</v>
      </c>
      <c r="E32" s="24" t="s">
        <v>196</v>
      </c>
      <c r="F32" s="36" t="s">
        <v>164</v>
      </c>
    </row>
    <row r="33" spans="2:6" ht="15.75" thickBot="1" x14ac:dyDescent="0.3"/>
    <row r="34" spans="2:6" ht="15.75" thickBot="1" x14ac:dyDescent="0.3">
      <c r="B34" s="190" t="s">
        <v>208</v>
      </c>
      <c r="C34" s="147">
        <f>SUM(C4:C32)</f>
        <v>181.79999999999998</v>
      </c>
      <c r="D34" s="147">
        <f>SUM(D4:D32)</f>
        <v>148.29999999999998</v>
      </c>
      <c r="E34" s="187" t="s">
        <v>234</v>
      </c>
      <c r="F34" s="191" t="s">
        <v>247</v>
      </c>
    </row>
    <row r="35" spans="2:6" ht="15.75" thickBot="1" x14ac:dyDescent="0.3">
      <c r="E35" s="187" t="s">
        <v>228</v>
      </c>
      <c r="F35" s="189" t="s">
        <v>248</v>
      </c>
    </row>
  </sheetData>
  <autoFilter ref="A3:F3">
    <sortState ref="A3:F31">
      <sortCondition ref="A2"/>
    </sortState>
  </autoFilter>
  <mergeCells count="2">
    <mergeCell ref="A1:F1"/>
    <mergeCell ref="A2:F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8"/>
  <sheetViews>
    <sheetView workbookViewId="0">
      <selection activeCell="D29" sqref="D29"/>
    </sheetView>
  </sheetViews>
  <sheetFormatPr defaultRowHeight="15" x14ac:dyDescent="0.25"/>
  <cols>
    <col min="2" max="2" width="31.7109375" customWidth="1"/>
    <col min="5" max="5" width="16.7109375" customWidth="1"/>
    <col min="6" max="6" width="11.7109375" customWidth="1"/>
  </cols>
  <sheetData>
    <row r="1" spans="1:7" ht="28.5" x14ac:dyDescent="0.25">
      <c r="A1" s="230" t="s">
        <v>229</v>
      </c>
      <c r="B1" s="230"/>
      <c r="C1" s="230"/>
      <c r="D1" s="230"/>
      <c r="E1" s="230"/>
      <c r="F1" s="230"/>
      <c r="G1" s="230"/>
    </row>
    <row r="2" spans="1:7" ht="78.75" customHeight="1" thickBot="1" x14ac:dyDescent="0.3">
      <c r="A2" s="229" t="s">
        <v>269</v>
      </c>
      <c r="B2" s="231"/>
      <c r="C2" s="231"/>
      <c r="D2" s="231"/>
      <c r="E2" s="231"/>
      <c r="F2" s="231"/>
      <c r="G2" s="231"/>
    </row>
    <row r="3" spans="1:7" ht="32.25" thickBot="1" x14ac:dyDescent="0.3">
      <c r="A3" s="49" t="s">
        <v>102</v>
      </c>
      <c r="B3" s="50" t="s">
        <v>0</v>
      </c>
      <c r="C3" s="51" t="s">
        <v>278</v>
      </c>
      <c r="D3" s="51" t="s">
        <v>273</v>
      </c>
      <c r="E3" s="51" t="s">
        <v>192</v>
      </c>
      <c r="F3" s="52" t="s">
        <v>167</v>
      </c>
      <c r="G3" s="51" t="s">
        <v>198</v>
      </c>
    </row>
    <row r="4" spans="1:7" x14ac:dyDescent="0.25">
      <c r="A4" s="41">
        <v>103</v>
      </c>
      <c r="B4" s="91" t="s">
        <v>160</v>
      </c>
      <c r="C4" s="43">
        <v>9.1</v>
      </c>
      <c r="D4" s="94">
        <v>9.1</v>
      </c>
      <c r="E4" s="94" t="s">
        <v>193</v>
      </c>
      <c r="F4" s="95" t="s">
        <v>195</v>
      </c>
      <c r="G4" s="96" t="s">
        <v>165</v>
      </c>
    </row>
    <row r="5" spans="1:7" x14ac:dyDescent="0.25">
      <c r="A5" s="41">
        <v>104</v>
      </c>
      <c r="B5" s="82" t="s">
        <v>34</v>
      </c>
      <c r="C5" s="43">
        <v>9.6999999999999993</v>
      </c>
      <c r="D5" s="89">
        <v>9.6999999999999993</v>
      </c>
      <c r="E5" s="89" t="s">
        <v>193</v>
      </c>
      <c r="F5" s="87" t="s">
        <v>195</v>
      </c>
      <c r="G5" s="90" t="s">
        <v>165</v>
      </c>
    </row>
    <row r="6" spans="1:7" x14ac:dyDescent="0.25">
      <c r="A6" s="41">
        <v>117</v>
      </c>
      <c r="B6" s="91" t="s">
        <v>37</v>
      </c>
      <c r="C6" s="43">
        <v>9.6</v>
      </c>
      <c r="D6" s="89">
        <v>9.6</v>
      </c>
      <c r="E6" s="89" t="s">
        <v>194</v>
      </c>
      <c r="F6" s="87" t="s">
        <v>195</v>
      </c>
      <c r="G6" s="90" t="s">
        <v>165</v>
      </c>
    </row>
    <row r="7" spans="1:7" x14ac:dyDescent="0.25">
      <c r="A7" s="41">
        <v>166</v>
      </c>
      <c r="B7" s="91" t="s">
        <v>133</v>
      </c>
      <c r="C7" s="41">
        <v>1.7</v>
      </c>
      <c r="D7" s="89">
        <v>1.7</v>
      </c>
      <c r="E7" s="89" t="s">
        <v>193</v>
      </c>
      <c r="F7" s="87" t="s">
        <v>196</v>
      </c>
      <c r="G7" s="90" t="s">
        <v>164</v>
      </c>
    </row>
    <row r="8" spans="1:7" x14ac:dyDescent="0.25">
      <c r="A8" s="7">
        <v>178</v>
      </c>
      <c r="B8" s="83" t="s">
        <v>19</v>
      </c>
      <c r="C8" s="7">
        <v>14.6</v>
      </c>
      <c r="D8" s="89">
        <v>12</v>
      </c>
      <c r="E8" s="89" t="s">
        <v>194</v>
      </c>
      <c r="F8" s="87" t="s">
        <v>196</v>
      </c>
      <c r="G8" s="90" t="s">
        <v>164</v>
      </c>
    </row>
    <row r="9" spans="1:7" x14ac:dyDescent="0.25">
      <c r="A9" s="7">
        <v>179</v>
      </c>
      <c r="B9" s="84" t="s">
        <v>122</v>
      </c>
      <c r="C9" s="8">
        <v>4.4000000000000004</v>
      </c>
      <c r="D9" s="89">
        <v>4.4000000000000004</v>
      </c>
      <c r="E9" s="89" t="s">
        <v>193</v>
      </c>
      <c r="F9" s="87" t="s">
        <v>196</v>
      </c>
      <c r="G9" s="90" t="s">
        <v>164</v>
      </c>
    </row>
    <row r="10" spans="1:7" x14ac:dyDescent="0.25">
      <c r="A10" s="7">
        <v>181</v>
      </c>
      <c r="B10" s="83" t="s">
        <v>18</v>
      </c>
      <c r="C10" s="7">
        <v>7.8</v>
      </c>
      <c r="D10" s="89">
        <v>7.8</v>
      </c>
      <c r="E10" s="89" t="s">
        <v>193</v>
      </c>
      <c r="F10" s="87" t="s">
        <v>196</v>
      </c>
      <c r="G10" s="90" t="s">
        <v>164</v>
      </c>
    </row>
    <row r="11" spans="1:7" x14ac:dyDescent="0.25">
      <c r="A11" s="7">
        <v>184</v>
      </c>
      <c r="B11" s="84" t="s">
        <v>71</v>
      </c>
      <c r="C11" s="8">
        <v>5.0999999999999996</v>
      </c>
      <c r="D11" s="89">
        <v>3</v>
      </c>
      <c r="E11" s="89" t="s">
        <v>193</v>
      </c>
      <c r="F11" s="87" t="s">
        <v>196</v>
      </c>
      <c r="G11" s="90" t="s">
        <v>164</v>
      </c>
    </row>
    <row r="12" spans="1:7" x14ac:dyDescent="0.25">
      <c r="A12" s="7">
        <v>327</v>
      </c>
      <c r="B12" s="83" t="s">
        <v>20</v>
      </c>
      <c r="C12" s="7">
        <v>3.5</v>
      </c>
      <c r="D12" s="89">
        <v>3.5</v>
      </c>
      <c r="E12" s="89" t="s">
        <v>193</v>
      </c>
      <c r="F12" s="87" t="s">
        <v>196</v>
      </c>
      <c r="G12" s="90" t="s">
        <v>164</v>
      </c>
    </row>
    <row r="13" spans="1:7" x14ac:dyDescent="0.25">
      <c r="A13" s="7">
        <v>350</v>
      </c>
      <c r="B13" s="84" t="s">
        <v>95</v>
      </c>
      <c r="C13" s="8">
        <v>0.6</v>
      </c>
      <c r="D13" s="89">
        <v>0.6</v>
      </c>
      <c r="E13" s="89" t="s">
        <v>193</v>
      </c>
      <c r="F13" s="87" t="s">
        <v>196</v>
      </c>
      <c r="G13" s="90" t="s">
        <v>164</v>
      </c>
    </row>
    <row r="14" spans="1:7" x14ac:dyDescent="0.25">
      <c r="A14" s="7">
        <v>358</v>
      </c>
      <c r="B14" s="84" t="s">
        <v>148</v>
      </c>
      <c r="C14" s="8">
        <v>2.6</v>
      </c>
      <c r="D14" s="89">
        <v>2.6</v>
      </c>
      <c r="E14" s="89" t="s">
        <v>193</v>
      </c>
      <c r="F14" s="87" t="s">
        <v>196</v>
      </c>
      <c r="G14" s="90" t="s">
        <v>164</v>
      </c>
    </row>
    <row r="15" spans="1:7" x14ac:dyDescent="0.25">
      <c r="A15" s="7">
        <v>519</v>
      </c>
      <c r="B15" s="83" t="s">
        <v>117</v>
      </c>
      <c r="C15" s="8">
        <v>0.5</v>
      </c>
      <c r="D15" s="89">
        <v>0.5</v>
      </c>
      <c r="E15" s="89" t="s">
        <v>194</v>
      </c>
      <c r="F15" s="87" t="s">
        <v>196</v>
      </c>
      <c r="G15" s="90" t="s">
        <v>164</v>
      </c>
    </row>
    <row r="16" spans="1:7" ht="15.75" thickBot="1" x14ac:dyDescent="0.3"/>
    <row r="17" spans="2:7" ht="15.75" thickBot="1" x14ac:dyDescent="0.3">
      <c r="B17" s="188" t="s">
        <v>208</v>
      </c>
      <c r="C17" s="147">
        <f>SUM(C4:C15)</f>
        <v>69.199999999999989</v>
      </c>
      <c r="D17" s="147">
        <f>SUM(D4:D15)</f>
        <v>64.5</v>
      </c>
      <c r="E17" s="187" t="s">
        <v>230</v>
      </c>
      <c r="F17" s="187" t="s">
        <v>232</v>
      </c>
      <c r="G17" s="189" t="s">
        <v>249</v>
      </c>
    </row>
    <row r="18" spans="2:7" ht="15.75" thickBot="1" x14ac:dyDescent="0.3">
      <c r="E18" s="185" t="s">
        <v>231</v>
      </c>
      <c r="F18" s="187" t="s">
        <v>233</v>
      </c>
      <c r="G18" s="189" t="s">
        <v>250</v>
      </c>
    </row>
  </sheetData>
  <autoFilter ref="A3:G3">
    <sortState ref="A3:G14">
      <sortCondition ref="A2"/>
    </sortState>
  </autoFilter>
  <mergeCells count="2">
    <mergeCell ref="A1:G1"/>
    <mergeCell ref="A2:G2"/>
  </mergeCells>
  <pageMargins left="0.7" right="0.7" top="0.75" bottom="0.75" header="0.3" footer="0.3"/>
  <pageSetup scale="9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0"/>
  <sheetViews>
    <sheetView workbookViewId="0">
      <selection activeCell="E33" sqref="E33"/>
    </sheetView>
  </sheetViews>
  <sheetFormatPr defaultRowHeight="15" x14ac:dyDescent="0.25"/>
  <cols>
    <col min="1" max="1" width="8" customWidth="1"/>
    <col min="2" max="2" width="17.85546875" customWidth="1"/>
    <col min="3" max="3" width="10.140625" customWidth="1"/>
    <col min="6" max="6" width="18.140625" customWidth="1"/>
    <col min="7" max="7" width="12.85546875" customWidth="1"/>
    <col min="8" max="8" width="11" customWidth="1"/>
    <col min="9" max="9" width="11.140625" customWidth="1"/>
    <col min="10" max="10" width="8.42578125" customWidth="1"/>
  </cols>
  <sheetData>
    <row r="1" spans="1:10" ht="28.5" x14ac:dyDescent="0.45">
      <c r="A1" s="232" t="s">
        <v>279</v>
      </c>
      <c r="B1" s="232"/>
      <c r="C1" s="232"/>
      <c r="D1" s="232"/>
      <c r="E1" s="232"/>
      <c r="F1" s="232"/>
      <c r="G1" s="232"/>
      <c r="H1" s="232"/>
      <c r="I1" s="232"/>
      <c r="J1" s="232"/>
    </row>
    <row r="2" spans="1:10" ht="32.25" thickBot="1" x14ac:dyDescent="0.3">
      <c r="A2" s="233" t="s">
        <v>289</v>
      </c>
      <c r="B2" s="234"/>
      <c r="C2" s="234"/>
      <c r="D2" s="234"/>
      <c r="E2" s="234"/>
      <c r="F2" s="234"/>
      <c r="G2" s="234"/>
      <c r="H2" s="234"/>
      <c r="I2" s="234"/>
      <c r="J2" s="234"/>
    </row>
    <row r="3" spans="1:10" ht="32.25" thickBot="1" x14ac:dyDescent="0.3">
      <c r="A3" s="49" t="s">
        <v>102</v>
      </c>
      <c r="B3" s="50" t="s">
        <v>0</v>
      </c>
      <c r="C3" s="51" t="s">
        <v>277</v>
      </c>
      <c r="D3" s="51" t="s">
        <v>273</v>
      </c>
      <c r="E3" s="51" t="s">
        <v>271</v>
      </c>
      <c r="F3" s="51" t="s">
        <v>282</v>
      </c>
      <c r="G3" s="52" t="s">
        <v>192</v>
      </c>
      <c r="H3" s="23" t="s">
        <v>167</v>
      </c>
      <c r="I3" s="51" t="s">
        <v>280</v>
      </c>
      <c r="J3" s="51" t="s">
        <v>198</v>
      </c>
    </row>
    <row r="4" spans="1:10" x14ac:dyDescent="0.25">
      <c r="A4" s="41">
        <v>141</v>
      </c>
      <c r="B4" s="82" t="s">
        <v>10</v>
      </c>
      <c r="C4" s="164">
        <v>7.3</v>
      </c>
      <c r="D4" s="41">
        <v>4</v>
      </c>
      <c r="E4" s="41"/>
      <c r="F4" s="39">
        <v>1</v>
      </c>
      <c r="G4" s="180" t="s">
        <v>161</v>
      </c>
      <c r="H4" s="89" t="s">
        <v>195</v>
      </c>
      <c r="I4" s="94" t="s">
        <v>211</v>
      </c>
      <c r="J4" s="96" t="s">
        <v>165</v>
      </c>
    </row>
    <row r="5" spans="1:10" x14ac:dyDescent="0.25">
      <c r="A5" s="43">
        <v>85</v>
      </c>
      <c r="B5" s="82" t="s">
        <v>1</v>
      </c>
      <c r="C5" s="160">
        <v>11.1</v>
      </c>
      <c r="D5" s="41"/>
      <c r="E5" s="41">
        <v>1</v>
      </c>
      <c r="F5" s="39">
        <v>1</v>
      </c>
      <c r="G5" s="179" t="s">
        <v>194</v>
      </c>
      <c r="H5" s="89" t="s">
        <v>195</v>
      </c>
      <c r="I5" s="89" t="s">
        <v>209</v>
      </c>
      <c r="J5" s="90" t="s">
        <v>165</v>
      </c>
    </row>
    <row r="6" spans="1:10" x14ac:dyDescent="0.25">
      <c r="A6" s="43">
        <v>142</v>
      </c>
      <c r="B6" s="82" t="s">
        <v>17</v>
      </c>
      <c r="C6" s="160">
        <v>16.100000000000001</v>
      </c>
      <c r="D6" s="41">
        <v>2</v>
      </c>
      <c r="E6" s="174"/>
      <c r="F6" s="175">
        <v>0.25</v>
      </c>
      <c r="G6" s="179" t="s">
        <v>194</v>
      </c>
      <c r="H6" s="89" t="s">
        <v>195</v>
      </c>
      <c r="I6" s="89" t="s">
        <v>283</v>
      </c>
      <c r="J6" s="90" t="s">
        <v>164</v>
      </c>
    </row>
    <row r="7" spans="1:10" x14ac:dyDescent="0.25">
      <c r="A7" s="43">
        <v>178</v>
      </c>
      <c r="B7" s="82" t="s">
        <v>19</v>
      </c>
      <c r="C7" s="160">
        <v>14.6</v>
      </c>
      <c r="D7" s="41">
        <v>2.6</v>
      </c>
      <c r="E7" s="41"/>
      <c r="F7" s="39"/>
      <c r="G7" s="179" t="s">
        <v>194</v>
      </c>
      <c r="H7" s="89" t="s">
        <v>196</v>
      </c>
      <c r="I7" s="89" t="s">
        <v>213</v>
      </c>
      <c r="J7" s="90" t="s">
        <v>164</v>
      </c>
    </row>
    <row r="8" spans="1:10" x14ac:dyDescent="0.25">
      <c r="A8" s="8">
        <v>337</v>
      </c>
      <c r="B8" s="83" t="s">
        <v>288</v>
      </c>
      <c r="C8" s="161">
        <v>1.9</v>
      </c>
      <c r="D8" s="7">
        <v>1.9</v>
      </c>
      <c r="E8" s="7"/>
      <c r="F8" s="6"/>
      <c r="G8" s="179" t="s">
        <v>193</v>
      </c>
      <c r="H8" s="89" t="s">
        <v>195</v>
      </c>
      <c r="I8" s="89" t="s">
        <v>216</v>
      </c>
      <c r="J8" s="90" t="s">
        <v>165</v>
      </c>
    </row>
    <row r="9" spans="1:10" x14ac:dyDescent="0.25">
      <c r="A9" s="8">
        <v>336</v>
      </c>
      <c r="B9" s="83" t="s">
        <v>287</v>
      </c>
      <c r="C9" s="161">
        <v>4.7</v>
      </c>
      <c r="D9" s="7">
        <v>4.7</v>
      </c>
      <c r="E9" s="7"/>
      <c r="F9" s="6"/>
      <c r="G9" s="179" t="s">
        <v>193</v>
      </c>
      <c r="H9" s="89" t="s">
        <v>195</v>
      </c>
      <c r="I9" s="89" t="s">
        <v>216</v>
      </c>
      <c r="J9" s="90" t="s">
        <v>165</v>
      </c>
    </row>
    <row r="10" spans="1:10" x14ac:dyDescent="0.25">
      <c r="A10" s="8">
        <v>131</v>
      </c>
      <c r="B10" s="84" t="s">
        <v>45</v>
      </c>
      <c r="C10" s="161">
        <v>0.5</v>
      </c>
      <c r="D10" s="7">
        <v>0.5</v>
      </c>
      <c r="E10" s="7"/>
      <c r="F10" s="6"/>
      <c r="G10" s="179" t="s">
        <v>193</v>
      </c>
      <c r="H10" s="89" t="s">
        <v>195</v>
      </c>
      <c r="I10" s="89" t="s">
        <v>210</v>
      </c>
      <c r="J10" s="90" t="s">
        <v>165</v>
      </c>
    </row>
    <row r="11" spans="1:10" x14ac:dyDescent="0.25">
      <c r="A11" s="8">
        <v>165</v>
      </c>
      <c r="B11" s="83" t="s">
        <v>29</v>
      </c>
      <c r="C11" s="161">
        <v>5.3</v>
      </c>
      <c r="D11" s="7">
        <v>2</v>
      </c>
      <c r="E11" s="7"/>
      <c r="F11" s="6"/>
      <c r="G11" s="179" t="s">
        <v>193</v>
      </c>
      <c r="H11" s="89" t="s">
        <v>196</v>
      </c>
      <c r="I11" s="89" t="s">
        <v>212</v>
      </c>
      <c r="J11" s="90" t="s">
        <v>164</v>
      </c>
    </row>
    <row r="12" spans="1:10" x14ac:dyDescent="0.25">
      <c r="A12" s="8">
        <v>323</v>
      </c>
      <c r="B12" s="84" t="s">
        <v>88</v>
      </c>
      <c r="C12" s="161">
        <v>2.4</v>
      </c>
      <c r="D12" s="7">
        <v>2.4</v>
      </c>
      <c r="E12" s="7"/>
      <c r="F12" s="6"/>
      <c r="G12" s="179" t="s">
        <v>193</v>
      </c>
      <c r="H12" s="89" t="s">
        <v>196</v>
      </c>
      <c r="I12" s="89" t="s">
        <v>213</v>
      </c>
      <c r="J12" s="90" t="s">
        <v>164</v>
      </c>
    </row>
    <row r="13" spans="1:10" x14ac:dyDescent="0.25">
      <c r="A13" s="8">
        <v>190</v>
      </c>
      <c r="B13" s="84" t="s">
        <v>76</v>
      </c>
      <c r="C13" s="161">
        <v>5.0999999999999996</v>
      </c>
      <c r="D13" s="7">
        <v>5.0999999999999996</v>
      </c>
      <c r="E13" s="7"/>
      <c r="F13" s="6"/>
      <c r="G13" s="179" t="s">
        <v>193</v>
      </c>
      <c r="H13" s="89" t="s">
        <v>196</v>
      </c>
      <c r="I13" s="89" t="s">
        <v>213</v>
      </c>
      <c r="J13" s="90" t="s">
        <v>164</v>
      </c>
    </row>
    <row r="14" spans="1:10" x14ac:dyDescent="0.25">
      <c r="A14" s="8">
        <v>191</v>
      </c>
      <c r="B14" s="83" t="s">
        <v>77</v>
      </c>
      <c r="C14" s="161">
        <v>9.3000000000000007</v>
      </c>
      <c r="D14" s="7">
        <v>5</v>
      </c>
      <c r="E14" s="7"/>
      <c r="F14" s="6"/>
      <c r="G14" s="179" t="s">
        <v>193</v>
      </c>
      <c r="H14" s="89" t="s">
        <v>196</v>
      </c>
      <c r="I14" s="89" t="s">
        <v>214</v>
      </c>
      <c r="J14" s="90" t="s">
        <v>164</v>
      </c>
    </row>
    <row r="15" spans="1:10" x14ac:dyDescent="0.25">
      <c r="A15" s="154">
        <v>186</v>
      </c>
      <c r="B15" s="173" t="s">
        <v>73</v>
      </c>
      <c r="C15" s="162">
        <v>4.0999999999999996</v>
      </c>
      <c r="D15" s="155">
        <v>4.0999999999999996</v>
      </c>
      <c r="E15" s="7"/>
      <c r="F15" s="176"/>
      <c r="G15" s="158" t="s">
        <v>193</v>
      </c>
      <c r="H15" s="89" t="s">
        <v>196</v>
      </c>
      <c r="I15" s="156" t="s">
        <v>215</v>
      </c>
      <c r="J15" s="157" t="s">
        <v>164</v>
      </c>
    </row>
    <row r="16" spans="1:10" x14ac:dyDescent="0.25">
      <c r="A16" s="192">
        <v>101</v>
      </c>
      <c r="B16" s="83" t="s">
        <v>32</v>
      </c>
      <c r="C16" s="161">
        <v>5.6</v>
      </c>
      <c r="D16" s="7">
        <v>1</v>
      </c>
      <c r="E16" s="165"/>
      <c r="F16" s="168"/>
      <c r="G16" s="179" t="s">
        <v>193</v>
      </c>
      <c r="H16" s="89" t="s">
        <v>195</v>
      </c>
      <c r="I16" s="89" t="s">
        <v>290</v>
      </c>
      <c r="J16" s="90" t="s">
        <v>165</v>
      </c>
    </row>
    <row r="17" spans="1:10" x14ac:dyDescent="0.25">
      <c r="A17" s="8"/>
      <c r="B17" s="83"/>
      <c r="C17" s="161"/>
      <c r="D17" s="7"/>
      <c r="E17" s="165"/>
      <c r="F17" s="169"/>
      <c r="G17" s="181"/>
      <c r="H17" s="89"/>
      <c r="I17" s="89"/>
      <c r="J17" s="90"/>
    </row>
    <row r="18" spans="1:10" ht="15.75" thickBot="1" x14ac:dyDescent="0.3">
      <c r="A18" s="47"/>
      <c r="B18" s="163"/>
      <c r="C18" s="172"/>
      <c r="D18" s="12"/>
      <c r="E18" s="166"/>
      <c r="F18" s="170"/>
      <c r="G18" s="179"/>
      <c r="H18" s="89"/>
      <c r="I18" s="89"/>
      <c r="J18" s="184"/>
    </row>
    <row r="19" spans="1:10" ht="15.75" thickBot="1" x14ac:dyDescent="0.3">
      <c r="B19" s="159" t="s">
        <v>208</v>
      </c>
      <c r="C19" s="167">
        <f>SUM(C4:C18)</f>
        <v>87.999999999999986</v>
      </c>
      <c r="D19" s="147">
        <f>SUM(D4:D16)</f>
        <v>35.299999999999997</v>
      </c>
      <c r="E19" s="171">
        <f>SUM(E4:E16)</f>
        <v>1</v>
      </c>
      <c r="F19" s="147">
        <f>SUM(F4:F18)</f>
        <v>2.25</v>
      </c>
      <c r="G19" s="177" t="s">
        <v>284</v>
      </c>
      <c r="H19" s="182" t="s">
        <v>291</v>
      </c>
      <c r="I19" s="183" t="s">
        <v>281</v>
      </c>
      <c r="J19" s="147" t="s">
        <v>286</v>
      </c>
    </row>
    <row r="20" spans="1:10" ht="15.75" thickBot="1" x14ac:dyDescent="0.3">
      <c r="G20" s="185" t="s">
        <v>292</v>
      </c>
      <c r="H20" s="187" t="s">
        <v>285</v>
      </c>
      <c r="I20" s="186"/>
      <c r="J20" s="147" t="s">
        <v>293</v>
      </c>
    </row>
  </sheetData>
  <autoFilter ref="A3:J3">
    <sortState ref="A3:J14">
      <sortCondition ref="G2"/>
    </sortState>
  </autoFilter>
  <mergeCells count="2">
    <mergeCell ref="A1:J1"/>
    <mergeCell ref="A2:J2"/>
  </mergeCells>
  <pageMargins left="0.7" right="0.7" top="0.75" bottom="0.75" header="0.3" footer="0.3"/>
  <pageSetup scale="73"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0"/>
  <sheetViews>
    <sheetView topLeftCell="A16" workbookViewId="0">
      <selection activeCell="I35" sqref="I35"/>
    </sheetView>
  </sheetViews>
  <sheetFormatPr defaultRowHeight="15" x14ac:dyDescent="0.25"/>
  <cols>
    <col min="1" max="1" width="21.7109375" customWidth="1"/>
    <col min="2" max="2" width="9.5703125" customWidth="1"/>
    <col min="7" max="7" width="18.28515625" customWidth="1"/>
    <col min="9" max="9" width="14.28515625" customWidth="1"/>
    <col min="10" max="10" width="12.7109375" customWidth="1"/>
  </cols>
  <sheetData>
    <row r="1" spans="1:13" ht="29.25" thickBot="1" x14ac:dyDescent="0.5">
      <c r="A1" s="235" t="s">
        <v>295</v>
      </c>
      <c r="B1" s="235"/>
      <c r="C1" s="235"/>
      <c r="D1" s="235"/>
      <c r="E1" s="235"/>
      <c r="F1" s="235"/>
      <c r="G1" s="235"/>
      <c r="H1" s="235"/>
    </row>
    <row r="2" spans="1:13" ht="16.5" thickBot="1" x14ac:dyDescent="0.3">
      <c r="A2" s="92" t="s">
        <v>236</v>
      </c>
      <c r="B2" s="93" t="s">
        <v>240</v>
      </c>
    </row>
    <row r="3" spans="1:13" x14ac:dyDescent="0.25">
      <c r="A3" s="56" t="s">
        <v>237</v>
      </c>
      <c r="B3">
        <v>188.85</v>
      </c>
      <c r="G3" s="178"/>
      <c r="H3" s="178"/>
      <c r="I3" s="178"/>
      <c r="J3" s="178"/>
      <c r="K3" s="178"/>
      <c r="L3" s="178"/>
      <c r="M3" s="178"/>
    </row>
    <row r="4" spans="1:13" x14ac:dyDescent="0.25">
      <c r="A4" s="56" t="s">
        <v>238</v>
      </c>
      <c r="B4">
        <v>154.75</v>
      </c>
      <c r="G4" s="178"/>
      <c r="H4" s="178"/>
      <c r="I4" s="178"/>
      <c r="J4" s="178"/>
      <c r="K4" s="178"/>
      <c r="L4" s="178"/>
      <c r="M4" s="178"/>
    </row>
    <row r="5" spans="1:13" ht="15.75" thickBot="1" x14ac:dyDescent="0.3">
      <c r="G5" s="178"/>
      <c r="H5" s="178"/>
      <c r="I5" s="178"/>
      <c r="J5" s="178"/>
      <c r="K5" s="178"/>
      <c r="L5" s="178"/>
      <c r="M5" s="178"/>
    </row>
    <row r="6" spans="1:13" ht="16.5" thickBot="1" x14ac:dyDescent="0.3">
      <c r="A6" s="92" t="s">
        <v>223</v>
      </c>
      <c r="B6" s="93" t="s">
        <v>240</v>
      </c>
      <c r="G6" s="178"/>
      <c r="H6" s="178"/>
      <c r="I6" s="178"/>
      <c r="J6" s="178"/>
      <c r="K6" s="178"/>
      <c r="L6" s="178"/>
      <c r="M6" s="178"/>
    </row>
    <row r="7" spans="1:13" x14ac:dyDescent="0.25">
      <c r="A7" s="56" t="s">
        <v>242</v>
      </c>
      <c r="B7">
        <v>186.25</v>
      </c>
      <c r="G7" s="178"/>
      <c r="H7" s="178"/>
      <c r="I7" s="178"/>
      <c r="J7" s="178"/>
      <c r="K7" s="178"/>
      <c r="L7" s="178"/>
      <c r="M7" s="178"/>
    </row>
    <row r="8" spans="1:13" x14ac:dyDescent="0.25">
      <c r="A8" s="56" t="s">
        <v>243</v>
      </c>
      <c r="B8">
        <v>157.35</v>
      </c>
      <c r="G8" s="178"/>
      <c r="H8" s="178"/>
      <c r="I8" s="178"/>
      <c r="J8" s="178"/>
      <c r="K8" s="178"/>
      <c r="L8" s="178"/>
      <c r="M8" s="178"/>
    </row>
    <row r="9" spans="1:13" ht="15.75" thickBot="1" x14ac:dyDescent="0.3">
      <c r="A9" s="56"/>
      <c r="G9" s="178"/>
      <c r="H9" s="178"/>
      <c r="I9" s="178"/>
      <c r="J9" s="178"/>
      <c r="K9" s="178"/>
      <c r="L9" s="178"/>
      <c r="M9" s="178"/>
    </row>
    <row r="10" spans="1:13" ht="16.5" thickBot="1" x14ac:dyDescent="0.3">
      <c r="A10" s="92" t="s">
        <v>241</v>
      </c>
      <c r="B10" s="93" t="s">
        <v>240</v>
      </c>
      <c r="G10" s="178"/>
      <c r="H10" s="178"/>
      <c r="I10" s="178"/>
      <c r="J10" s="178"/>
      <c r="K10" s="178"/>
      <c r="L10" s="178"/>
      <c r="M10" s="178"/>
    </row>
    <row r="11" spans="1:13" x14ac:dyDescent="0.25">
      <c r="A11" s="56" t="s">
        <v>241</v>
      </c>
      <c r="B11">
        <v>194.8</v>
      </c>
    </row>
    <row r="12" spans="1:13" x14ac:dyDescent="0.25">
      <c r="A12" s="56" t="s">
        <v>244</v>
      </c>
      <c r="B12">
        <v>148.80000000000001</v>
      </c>
    </row>
    <row r="13" spans="1:13" ht="15.75" thickBot="1" x14ac:dyDescent="0.3">
      <c r="A13" s="56"/>
    </row>
    <row r="14" spans="1:13" ht="16.5" thickBot="1" x14ac:dyDescent="0.3">
      <c r="A14" s="125" t="s">
        <v>251</v>
      </c>
      <c r="B14" s="93" t="s">
        <v>239</v>
      </c>
    </row>
    <row r="15" spans="1:13" x14ac:dyDescent="0.25">
      <c r="A15" s="124" t="s">
        <v>242</v>
      </c>
      <c r="B15">
        <v>0</v>
      </c>
    </row>
    <row r="16" spans="1:13" x14ac:dyDescent="0.25">
      <c r="A16" s="124" t="s">
        <v>243</v>
      </c>
      <c r="B16">
        <v>343.6</v>
      </c>
    </row>
    <row r="17" spans="1:10" x14ac:dyDescent="0.25">
      <c r="A17" s="124" t="s">
        <v>270</v>
      </c>
      <c r="B17">
        <v>53.4</v>
      </c>
    </row>
    <row r="19" spans="1:10" ht="15.75" thickBot="1" x14ac:dyDescent="0.3"/>
    <row r="20" spans="1:10" ht="32.25" thickBot="1" x14ac:dyDescent="0.3">
      <c r="C20" s="193" t="s">
        <v>101</v>
      </c>
      <c r="D20" s="194" t="s">
        <v>103</v>
      </c>
      <c r="E20" s="193" t="s">
        <v>299</v>
      </c>
    </row>
    <row r="21" spans="1:10" ht="16.5" thickBot="1" x14ac:dyDescent="0.3">
      <c r="A21" s="196" t="s">
        <v>296</v>
      </c>
      <c r="B21" s="210"/>
      <c r="C21" s="129">
        <v>673.5</v>
      </c>
      <c r="D21" s="130">
        <v>265.60000000000002</v>
      </c>
      <c r="E21" s="132">
        <v>343.6</v>
      </c>
      <c r="F21" s="117"/>
    </row>
    <row r="22" spans="1:10" ht="16.5" thickBot="1" x14ac:dyDescent="0.3">
      <c r="A22" s="203"/>
      <c r="B22" s="204"/>
      <c r="C22" s="204"/>
      <c r="D22" s="204"/>
      <c r="E22" s="205"/>
      <c r="F22" s="206"/>
    </row>
    <row r="23" spans="1:10" ht="32.25" thickBot="1" x14ac:dyDescent="0.3">
      <c r="A23" s="33"/>
      <c r="B23" s="33"/>
      <c r="C23" s="194" t="s">
        <v>101</v>
      </c>
      <c r="D23" s="194" t="s">
        <v>103</v>
      </c>
      <c r="E23" s="194" t="s">
        <v>199</v>
      </c>
      <c r="F23" s="193" t="s">
        <v>201</v>
      </c>
      <c r="G23" s="202" t="s">
        <v>298</v>
      </c>
    </row>
    <row r="24" spans="1:10" ht="16.5" thickBot="1" x14ac:dyDescent="0.3">
      <c r="A24" s="196" t="s">
        <v>297</v>
      </c>
      <c r="B24" s="210"/>
      <c r="C24" s="129">
        <v>673.5</v>
      </c>
      <c r="D24" s="130">
        <v>265.60000000000002</v>
      </c>
      <c r="E24" s="201">
        <v>29.85</v>
      </c>
      <c r="F24" s="129">
        <v>1</v>
      </c>
      <c r="G24" s="212">
        <f>SUM(E24:F24)</f>
        <v>30.85</v>
      </c>
    </row>
    <row r="25" spans="1:10" ht="15.75" thickBot="1" x14ac:dyDescent="0.3"/>
    <row r="26" spans="1:10" ht="48" thickBot="1" x14ac:dyDescent="0.3">
      <c r="A26" s="33"/>
      <c r="B26" s="33"/>
      <c r="C26" s="194" t="s">
        <v>101</v>
      </c>
      <c r="D26" s="194" t="s">
        <v>103</v>
      </c>
      <c r="E26" s="194" t="s">
        <v>199</v>
      </c>
      <c r="F26" s="193" t="s">
        <v>201</v>
      </c>
      <c r="G26" s="202" t="s">
        <v>300</v>
      </c>
    </row>
    <row r="27" spans="1:10" ht="32.25" customHeight="1" thickBot="1" x14ac:dyDescent="0.3">
      <c r="A27" s="214" t="s">
        <v>301</v>
      </c>
      <c r="B27" s="210"/>
      <c r="C27" s="129">
        <v>673.5</v>
      </c>
      <c r="D27" s="130">
        <v>265.60000000000002</v>
      </c>
      <c r="E27" s="201">
        <v>3.25</v>
      </c>
      <c r="F27" s="129">
        <v>2.25</v>
      </c>
      <c r="G27" s="211">
        <f>SUM(E27:F27)</f>
        <v>5.5</v>
      </c>
    </row>
    <row r="28" spans="1:10" ht="16.5" thickBot="1" x14ac:dyDescent="0.3">
      <c r="A28" s="203"/>
      <c r="B28" s="204"/>
      <c r="C28" s="208"/>
      <c r="D28" s="208"/>
      <c r="E28" s="208"/>
      <c r="F28" s="207"/>
      <c r="G28" s="209"/>
    </row>
    <row r="29" spans="1:10" ht="48" thickBot="1" x14ac:dyDescent="0.3">
      <c r="C29" s="195" t="s">
        <v>199</v>
      </c>
      <c r="D29" s="195" t="s">
        <v>203</v>
      </c>
      <c r="E29" s="193" t="s">
        <v>200</v>
      </c>
      <c r="F29" s="195" t="s">
        <v>201</v>
      </c>
      <c r="G29" s="193" t="s">
        <v>219</v>
      </c>
      <c r="J29" s="213"/>
    </row>
    <row r="30" spans="1:10" ht="21.75" thickBot="1" x14ac:dyDescent="0.4">
      <c r="A30" s="196" t="s">
        <v>208</v>
      </c>
      <c r="B30" s="197"/>
      <c r="C30" s="126">
        <v>125.5</v>
      </c>
      <c r="D30" s="127">
        <v>148.30000000000001</v>
      </c>
      <c r="E30" s="127">
        <v>64.5</v>
      </c>
      <c r="F30" s="128">
        <v>35.299999999999997</v>
      </c>
      <c r="G30" s="131">
        <f>SUM(G27,G24,E21)</f>
        <v>379.95000000000005</v>
      </c>
    </row>
  </sheetData>
  <mergeCells count="1">
    <mergeCell ref="A1:H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65"/>
  <sheetViews>
    <sheetView topLeftCell="A73" zoomScale="75" zoomScaleNormal="75" workbookViewId="0">
      <selection activeCell="B115" sqref="B115:J115"/>
    </sheetView>
  </sheetViews>
  <sheetFormatPr defaultRowHeight="15" x14ac:dyDescent="0.25"/>
  <cols>
    <col min="1" max="1" width="8.7109375" customWidth="1"/>
    <col min="2" max="2" width="33.5703125" customWidth="1"/>
    <col min="3" max="3" width="10.7109375" customWidth="1"/>
    <col min="4" max="4" width="10.85546875" customWidth="1"/>
    <col min="5" max="5" width="9.85546875" customWidth="1"/>
    <col min="6" max="6" width="12.5703125" customWidth="1"/>
    <col min="7" max="7" width="51.42578125" customWidth="1"/>
    <col min="8" max="8" width="12.140625" customWidth="1"/>
    <col min="12" max="12" width="9.140625" customWidth="1"/>
    <col min="13" max="13" width="7.28515625" customWidth="1"/>
    <col min="14" max="14" width="10.42578125" customWidth="1"/>
    <col min="15" max="15" width="11.28515625" customWidth="1"/>
    <col min="16" max="16" width="13.85546875" customWidth="1"/>
  </cols>
  <sheetData>
    <row r="1" spans="1:16" ht="39" customHeight="1" thickBot="1" x14ac:dyDescent="0.3">
      <c r="A1" s="236" t="s">
        <v>186</v>
      </c>
      <c r="B1" s="237"/>
      <c r="C1" s="237"/>
      <c r="D1" s="237"/>
      <c r="E1" s="237"/>
      <c r="F1" s="237"/>
      <c r="G1" s="237"/>
      <c r="H1" s="237"/>
      <c r="I1" s="237"/>
      <c r="J1" s="237"/>
      <c r="K1" s="237"/>
      <c r="L1" s="237"/>
      <c r="M1" s="237"/>
      <c r="N1" s="237"/>
      <c r="O1" s="238"/>
    </row>
    <row r="2" spans="1:16" ht="9.75" hidden="1" customHeight="1" thickBot="1" x14ac:dyDescent="0.3">
      <c r="A2" s="16"/>
      <c r="B2" s="17"/>
      <c r="C2" s="18"/>
      <c r="D2" s="18"/>
      <c r="E2" s="18"/>
      <c r="F2" s="18"/>
      <c r="G2" s="19"/>
    </row>
    <row r="3" spans="1:16" ht="61.5" customHeight="1" thickBot="1" x14ac:dyDescent="0.3">
      <c r="A3" s="20" t="s">
        <v>102</v>
      </c>
      <c r="B3" s="21" t="s">
        <v>0</v>
      </c>
      <c r="C3" s="22" t="s">
        <v>166</v>
      </c>
      <c r="D3" s="22" t="s">
        <v>277</v>
      </c>
      <c r="E3" s="22" t="s">
        <v>103</v>
      </c>
      <c r="F3" s="22" t="s">
        <v>202</v>
      </c>
      <c r="G3" s="20" t="s">
        <v>4</v>
      </c>
      <c r="H3" s="23" t="s">
        <v>192</v>
      </c>
      <c r="I3" s="25" t="s">
        <v>167</v>
      </c>
      <c r="J3" s="27" t="s">
        <v>199</v>
      </c>
      <c r="K3" s="27" t="s">
        <v>203</v>
      </c>
      <c r="L3" s="23" t="s">
        <v>200</v>
      </c>
      <c r="M3" s="239" t="s">
        <v>201</v>
      </c>
      <c r="N3" s="240"/>
      <c r="O3" s="23" t="s">
        <v>198</v>
      </c>
      <c r="P3" s="22" t="s">
        <v>221</v>
      </c>
    </row>
    <row r="4" spans="1:16" s="2" customFormat="1" ht="12.75" x14ac:dyDescent="0.2">
      <c r="A4" s="143">
        <v>324</v>
      </c>
      <c r="B4" s="144" t="s">
        <v>89</v>
      </c>
      <c r="C4" s="44" t="s">
        <v>165</v>
      </c>
      <c r="D4" s="143">
        <v>0.9</v>
      </c>
      <c r="E4" s="45">
        <v>0</v>
      </c>
      <c r="F4" s="45">
        <v>0</v>
      </c>
      <c r="G4" s="149"/>
      <c r="H4" s="86" t="s">
        <v>193</v>
      </c>
      <c r="I4" s="87" t="s">
        <v>196</v>
      </c>
      <c r="J4" s="87"/>
      <c r="K4" s="87"/>
      <c r="L4" s="86"/>
      <c r="M4" s="98"/>
      <c r="N4" s="99"/>
      <c r="O4" s="88" t="s">
        <v>164</v>
      </c>
      <c r="P4" s="88" t="s">
        <v>165</v>
      </c>
    </row>
    <row r="5" spans="1:16" s="2" customFormat="1" ht="12.75" x14ac:dyDescent="0.2">
      <c r="A5" s="43">
        <v>519</v>
      </c>
      <c r="B5" s="82" t="s">
        <v>117</v>
      </c>
      <c r="C5" s="39" t="s">
        <v>164</v>
      </c>
      <c r="D5" s="43">
        <v>0.5</v>
      </c>
      <c r="E5" s="148">
        <v>0.5</v>
      </c>
      <c r="F5" s="41">
        <v>0.5</v>
      </c>
      <c r="G5" s="150" t="s">
        <v>121</v>
      </c>
      <c r="H5" s="89" t="s">
        <v>194</v>
      </c>
      <c r="I5" s="87" t="s">
        <v>196</v>
      </c>
      <c r="J5" s="87"/>
      <c r="K5" s="87"/>
      <c r="L5" s="89">
        <v>0.5</v>
      </c>
      <c r="M5" s="98"/>
      <c r="N5" s="99"/>
      <c r="O5" s="90" t="s">
        <v>164</v>
      </c>
      <c r="P5" s="90" t="s">
        <v>165</v>
      </c>
    </row>
    <row r="6" spans="1:16" s="2" customFormat="1" ht="12.75" x14ac:dyDescent="0.2">
      <c r="A6" s="43">
        <v>166</v>
      </c>
      <c r="B6" s="91" t="s">
        <v>133</v>
      </c>
      <c r="C6" s="39" t="s">
        <v>165</v>
      </c>
      <c r="D6" s="43">
        <v>1.7</v>
      </c>
      <c r="E6" s="41">
        <v>0</v>
      </c>
      <c r="F6" s="41">
        <v>1.7</v>
      </c>
      <c r="G6" s="199" t="s">
        <v>168</v>
      </c>
      <c r="H6" s="89" t="s">
        <v>193</v>
      </c>
      <c r="I6" s="87" t="s">
        <v>196</v>
      </c>
      <c r="J6" s="87"/>
      <c r="K6" s="87"/>
      <c r="L6" s="89">
        <v>1.7</v>
      </c>
      <c r="M6" s="98"/>
      <c r="N6" s="99"/>
      <c r="O6" s="90" t="s">
        <v>164</v>
      </c>
      <c r="P6" s="90" t="s">
        <v>165</v>
      </c>
    </row>
    <row r="7" spans="1:16" s="2" customFormat="1" ht="12.75" x14ac:dyDescent="0.2">
      <c r="A7" s="43">
        <v>400</v>
      </c>
      <c r="B7" s="82" t="s">
        <v>171</v>
      </c>
      <c r="C7" s="39" t="s">
        <v>165</v>
      </c>
      <c r="D7" s="43">
        <v>2.5</v>
      </c>
      <c r="E7" s="198">
        <v>2.5</v>
      </c>
      <c r="F7" s="43">
        <v>2.5</v>
      </c>
      <c r="G7" s="150" t="s">
        <v>106</v>
      </c>
      <c r="H7" s="89" t="s">
        <v>193</v>
      </c>
      <c r="I7" s="87" t="s">
        <v>195</v>
      </c>
      <c r="J7" s="87">
        <v>2.5</v>
      </c>
      <c r="K7" s="87"/>
      <c r="L7" s="89"/>
      <c r="M7" s="98"/>
      <c r="N7" s="99"/>
      <c r="O7" s="90" t="s">
        <v>165</v>
      </c>
      <c r="P7" s="90" t="s">
        <v>165</v>
      </c>
    </row>
    <row r="8" spans="1:16" s="2" customFormat="1" ht="12.75" x14ac:dyDescent="0.2">
      <c r="A8" s="8">
        <v>401</v>
      </c>
      <c r="B8" s="83" t="s">
        <v>172</v>
      </c>
      <c r="C8" s="6" t="s">
        <v>165</v>
      </c>
      <c r="D8" s="8">
        <v>2.1</v>
      </c>
      <c r="E8" s="15">
        <v>2.1</v>
      </c>
      <c r="F8" s="8">
        <v>2.1</v>
      </c>
      <c r="G8" s="150" t="s">
        <v>106</v>
      </c>
      <c r="H8" s="89" t="s">
        <v>193</v>
      </c>
      <c r="I8" s="87" t="s">
        <v>195</v>
      </c>
      <c r="J8" s="87">
        <v>2.1</v>
      </c>
      <c r="K8" s="87"/>
      <c r="L8" s="89"/>
      <c r="M8" s="98"/>
      <c r="N8" s="99"/>
      <c r="O8" s="90" t="s">
        <v>165</v>
      </c>
      <c r="P8" s="90" t="s">
        <v>165</v>
      </c>
    </row>
    <row r="9" spans="1:16" s="2" customFormat="1" ht="12.75" x14ac:dyDescent="0.2">
      <c r="A9" s="8">
        <v>402</v>
      </c>
      <c r="B9" s="83" t="s">
        <v>173</v>
      </c>
      <c r="C9" s="6" t="s">
        <v>165</v>
      </c>
      <c r="D9" s="8">
        <v>2.1</v>
      </c>
      <c r="E9" s="15">
        <v>2.1</v>
      </c>
      <c r="F9" s="8">
        <v>2.1</v>
      </c>
      <c r="G9" s="100" t="s">
        <v>106</v>
      </c>
      <c r="H9" s="89" t="s">
        <v>193</v>
      </c>
      <c r="I9" s="87" t="s">
        <v>195</v>
      </c>
      <c r="J9" s="87">
        <v>2.1</v>
      </c>
      <c r="K9" s="87"/>
      <c r="L9" s="89"/>
      <c r="M9" s="98"/>
      <c r="N9" s="99"/>
      <c r="O9" s="90" t="s">
        <v>165</v>
      </c>
      <c r="P9" s="90" t="s">
        <v>165</v>
      </c>
    </row>
    <row r="10" spans="1:16" s="2" customFormat="1" ht="12.75" x14ac:dyDescent="0.2">
      <c r="A10" s="8">
        <v>403</v>
      </c>
      <c r="B10" s="83" t="s">
        <v>174</v>
      </c>
      <c r="C10" s="6" t="s">
        <v>165</v>
      </c>
      <c r="D10" s="8">
        <v>0.75</v>
      </c>
      <c r="E10" s="15">
        <v>0.75</v>
      </c>
      <c r="F10" s="8">
        <v>0.75</v>
      </c>
      <c r="G10" s="100" t="s">
        <v>106</v>
      </c>
      <c r="H10" s="89" t="s">
        <v>193</v>
      </c>
      <c r="I10" s="87" t="s">
        <v>195</v>
      </c>
      <c r="J10" s="87">
        <v>0.75</v>
      </c>
      <c r="K10" s="87"/>
      <c r="L10" s="89"/>
      <c r="M10" s="98"/>
      <c r="N10" s="99"/>
      <c r="O10" s="90" t="s">
        <v>165</v>
      </c>
      <c r="P10" s="90" t="s">
        <v>165</v>
      </c>
    </row>
    <row r="11" spans="1:16" s="2" customFormat="1" ht="12.75" x14ac:dyDescent="0.2">
      <c r="A11" s="8">
        <v>404</v>
      </c>
      <c r="B11" s="83" t="s">
        <v>175</v>
      </c>
      <c r="C11" s="6" t="s">
        <v>165</v>
      </c>
      <c r="D11" s="8">
        <v>1</v>
      </c>
      <c r="E11" s="15">
        <v>1</v>
      </c>
      <c r="F11" s="8">
        <v>1</v>
      </c>
      <c r="G11" s="100" t="s">
        <v>106</v>
      </c>
      <c r="H11" s="89" t="s">
        <v>193</v>
      </c>
      <c r="I11" s="87" t="s">
        <v>195</v>
      </c>
      <c r="J11" s="87">
        <v>1</v>
      </c>
      <c r="K11" s="87"/>
      <c r="L11" s="89"/>
      <c r="M11" s="98"/>
      <c r="N11" s="99"/>
      <c r="O11" s="90" t="s">
        <v>165</v>
      </c>
      <c r="P11" s="90" t="s">
        <v>165</v>
      </c>
    </row>
    <row r="12" spans="1:16" s="2" customFormat="1" ht="12.75" x14ac:dyDescent="0.2">
      <c r="A12" s="8">
        <v>151</v>
      </c>
      <c r="B12" s="84" t="s">
        <v>162</v>
      </c>
      <c r="C12" s="6" t="s">
        <v>165</v>
      </c>
      <c r="D12" s="8">
        <v>1.8</v>
      </c>
      <c r="E12" s="7">
        <v>0</v>
      </c>
      <c r="F12" s="7">
        <v>0</v>
      </c>
      <c r="G12" s="100"/>
      <c r="H12" s="89" t="s">
        <v>193</v>
      </c>
      <c r="I12" s="87" t="s">
        <v>196</v>
      </c>
      <c r="J12" s="87"/>
      <c r="K12" s="87"/>
      <c r="L12" s="89"/>
      <c r="M12" s="98"/>
      <c r="N12" s="99"/>
      <c r="O12" s="90" t="s">
        <v>164</v>
      </c>
      <c r="P12" s="90" t="s">
        <v>165</v>
      </c>
    </row>
    <row r="13" spans="1:16" s="2" customFormat="1" ht="12.75" x14ac:dyDescent="0.2">
      <c r="A13" s="8">
        <v>142</v>
      </c>
      <c r="B13" s="83" t="s">
        <v>17</v>
      </c>
      <c r="C13" s="6" t="s">
        <v>164</v>
      </c>
      <c r="D13" s="8">
        <v>16.100000000000001</v>
      </c>
      <c r="E13" s="13">
        <v>16.100000000000001</v>
      </c>
      <c r="F13" s="7">
        <v>16.100000000000001</v>
      </c>
      <c r="G13" s="100" t="s">
        <v>184</v>
      </c>
      <c r="H13" s="89" t="s">
        <v>194</v>
      </c>
      <c r="I13" s="87" t="s">
        <v>195</v>
      </c>
      <c r="J13" s="87">
        <v>3</v>
      </c>
      <c r="K13" s="87">
        <v>16.100000000000001</v>
      </c>
      <c r="L13" s="89"/>
      <c r="M13" s="98"/>
      <c r="N13" s="99"/>
      <c r="O13" s="90" t="s">
        <v>164</v>
      </c>
      <c r="P13" s="90" t="s">
        <v>165</v>
      </c>
    </row>
    <row r="14" spans="1:16" s="2" customFormat="1" ht="12.75" x14ac:dyDescent="0.2">
      <c r="A14" s="8">
        <v>316</v>
      </c>
      <c r="B14" s="84" t="s">
        <v>86</v>
      </c>
      <c r="C14" s="6" t="s">
        <v>165</v>
      </c>
      <c r="D14" s="8">
        <v>1.4</v>
      </c>
      <c r="E14" s="7">
        <v>0</v>
      </c>
      <c r="F14" s="7">
        <v>0</v>
      </c>
      <c r="G14" s="100"/>
      <c r="H14" s="89" t="s">
        <v>161</v>
      </c>
      <c r="I14" s="87" t="s">
        <v>196</v>
      </c>
      <c r="J14" s="87"/>
      <c r="K14" s="87"/>
      <c r="L14" s="89"/>
      <c r="M14" s="98"/>
      <c r="N14" s="99"/>
      <c r="O14" s="90" t="s">
        <v>164</v>
      </c>
      <c r="P14" s="90" t="s">
        <v>165</v>
      </c>
    </row>
    <row r="15" spans="1:16" s="2" customFormat="1" ht="12.75" x14ac:dyDescent="0.2">
      <c r="A15" s="8">
        <v>366</v>
      </c>
      <c r="B15" s="83" t="s">
        <v>96</v>
      </c>
      <c r="C15" s="6" t="s">
        <v>165</v>
      </c>
      <c r="D15" s="8">
        <v>0.3</v>
      </c>
      <c r="E15" s="13">
        <v>0.3</v>
      </c>
      <c r="F15" s="7">
        <v>0</v>
      </c>
      <c r="G15" s="100"/>
      <c r="H15" s="89" t="s">
        <v>193</v>
      </c>
      <c r="I15" s="87" t="s">
        <v>196</v>
      </c>
      <c r="J15" s="87"/>
      <c r="K15" s="87"/>
      <c r="L15" s="89"/>
      <c r="M15" s="98"/>
      <c r="N15" s="99"/>
      <c r="O15" s="90" t="s">
        <v>164</v>
      </c>
      <c r="P15" s="90" t="s">
        <v>165</v>
      </c>
    </row>
    <row r="16" spans="1:16" s="2" customFormat="1" ht="12.75" x14ac:dyDescent="0.2">
      <c r="A16" s="8">
        <v>188</v>
      </c>
      <c r="B16" s="84" t="s">
        <v>75</v>
      </c>
      <c r="C16" s="6" t="s">
        <v>165</v>
      </c>
      <c r="D16" s="8">
        <v>5.0999999999999996</v>
      </c>
      <c r="E16" s="7">
        <v>0</v>
      </c>
      <c r="F16" s="7">
        <v>0</v>
      </c>
      <c r="G16" s="100"/>
      <c r="H16" s="89" t="s">
        <v>193</v>
      </c>
      <c r="I16" s="87" t="s">
        <v>196</v>
      </c>
      <c r="J16" s="87"/>
      <c r="K16" s="87"/>
      <c r="L16" s="89"/>
      <c r="M16" s="98"/>
      <c r="N16" s="99"/>
      <c r="O16" s="90" t="s">
        <v>164</v>
      </c>
      <c r="P16" s="90" t="s">
        <v>165</v>
      </c>
    </row>
    <row r="17" spans="1:16" s="2" customFormat="1" ht="12.75" x14ac:dyDescent="0.2">
      <c r="A17" s="8">
        <v>105</v>
      </c>
      <c r="B17" s="83" t="s">
        <v>9</v>
      </c>
      <c r="C17" s="6" t="s">
        <v>165</v>
      </c>
      <c r="D17" s="8">
        <v>2.4</v>
      </c>
      <c r="E17" s="13">
        <v>2.4</v>
      </c>
      <c r="F17" s="7">
        <v>2.4</v>
      </c>
      <c r="G17" s="100" t="s">
        <v>106</v>
      </c>
      <c r="H17" s="89" t="s">
        <v>193</v>
      </c>
      <c r="I17" s="87" t="s">
        <v>195</v>
      </c>
      <c r="J17" s="87">
        <v>2.4</v>
      </c>
      <c r="K17" s="87"/>
      <c r="L17" s="89"/>
      <c r="M17" s="98"/>
      <c r="N17" s="99"/>
      <c r="O17" s="90" t="s">
        <v>165</v>
      </c>
      <c r="P17" s="90" t="s">
        <v>165</v>
      </c>
    </row>
    <row r="18" spans="1:16" s="2" customFormat="1" ht="12.75" x14ac:dyDescent="0.2">
      <c r="A18" s="8">
        <v>110</v>
      </c>
      <c r="B18" s="83" t="s">
        <v>8</v>
      </c>
      <c r="C18" s="6" t="s">
        <v>165</v>
      </c>
      <c r="D18" s="8">
        <v>4.7</v>
      </c>
      <c r="E18" s="13">
        <v>4.7</v>
      </c>
      <c r="F18" s="7">
        <v>3</v>
      </c>
      <c r="G18" s="100" t="s">
        <v>107</v>
      </c>
      <c r="H18" s="89" t="s">
        <v>193</v>
      </c>
      <c r="I18" s="87" t="s">
        <v>195</v>
      </c>
      <c r="J18" s="87">
        <v>3</v>
      </c>
      <c r="K18" s="87"/>
      <c r="L18" s="89"/>
      <c r="M18" s="98"/>
      <c r="N18" s="99"/>
      <c r="O18" s="90" t="s">
        <v>165</v>
      </c>
      <c r="P18" s="90" t="s">
        <v>165</v>
      </c>
    </row>
    <row r="19" spans="1:16" s="2" customFormat="1" ht="12.75" x14ac:dyDescent="0.2">
      <c r="A19" s="8">
        <v>150</v>
      </c>
      <c r="B19" s="84" t="s">
        <v>53</v>
      </c>
      <c r="C19" s="6"/>
      <c r="D19" s="15">
        <v>2</v>
      </c>
      <c r="E19" s="7">
        <v>0</v>
      </c>
      <c r="F19" s="7">
        <v>0</v>
      </c>
      <c r="G19" s="104"/>
      <c r="H19" s="89" t="s">
        <v>194</v>
      </c>
      <c r="I19" s="87" t="s">
        <v>196</v>
      </c>
      <c r="J19" s="87"/>
      <c r="K19" s="87"/>
      <c r="L19" s="89"/>
      <c r="M19" s="98"/>
      <c r="N19" s="99"/>
      <c r="O19" s="90" t="s">
        <v>164</v>
      </c>
      <c r="P19" s="90" t="s">
        <v>165</v>
      </c>
    </row>
    <row r="20" spans="1:16" s="2" customFormat="1" ht="12.75" x14ac:dyDescent="0.2">
      <c r="A20" s="8">
        <v>311</v>
      </c>
      <c r="B20" s="83" t="s">
        <v>12</v>
      </c>
      <c r="C20" s="6" t="s">
        <v>165</v>
      </c>
      <c r="D20" s="8">
        <v>0.4</v>
      </c>
      <c r="E20" s="13">
        <v>0.4</v>
      </c>
      <c r="F20" s="7">
        <v>0</v>
      </c>
      <c r="G20" s="100"/>
      <c r="H20" s="89" t="s">
        <v>193</v>
      </c>
      <c r="I20" s="87" t="s">
        <v>195</v>
      </c>
      <c r="J20" s="87"/>
      <c r="K20" s="87"/>
      <c r="L20" s="89"/>
      <c r="M20" s="98"/>
      <c r="N20" s="99"/>
      <c r="O20" s="90" t="s">
        <v>165</v>
      </c>
      <c r="P20" s="90" t="s">
        <v>165</v>
      </c>
    </row>
    <row r="21" spans="1:16" s="2" customFormat="1" ht="12.75" x14ac:dyDescent="0.2">
      <c r="A21" s="8">
        <v>323</v>
      </c>
      <c r="B21" s="84" t="s">
        <v>88</v>
      </c>
      <c r="C21" s="6" t="s">
        <v>165</v>
      </c>
      <c r="D21" s="8">
        <v>2.4</v>
      </c>
      <c r="E21" s="7">
        <v>0</v>
      </c>
      <c r="F21" s="7">
        <v>2.4</v>
      </c>
      <c r="G21" s="100" t="s">
        <v>120</v>
      </c>
      <c r="H21" s="89" t="s">
        <v>193</v>
      </c>
      <c r="I21" s="87" t="s">
        <v>196</v>
      </c>
      <c r="J21" s="87"/>
      <c r="K21" s="87"/>
      <c r="L21" s="89"/>
      <c r="M21" s="98">
        <v>2.4</v>
      </c>
      <c r="N21" s="99" t="s">
        <v>213</v>
      </c>
      <c r="O21" s="90" t="s">
        <v>164</v>
      </c>
      <c r="P21" s="90" t="s">
        <v>165</v>
      </c>
    </row>
    <row r="22" spans="1:16" s="2" customFormat="1" ht="12.75" x14ac:dyDescent="0.2">
      <c r="A22" s="8">
        <v>180</v>
      </c>
      <c r="B22" s="84" t="s">
        <v>135</v>
      </c>
      <c r="C22" s="6" t="s">
        <v>165</v>
      </c>
      <c r="D22" s="8">
        <v>3.5</v>
      </c>
      <c r="E22" s="7">
        <v>0</v>
      </c>
      <c r="F22" s="7">
        <v>0</v>
      </c>
      <c r="G22" s="100"/>
      <c r="H22" s="89" t="s">
        <v>193</v>
      </c>
      <c r="I22" s="87" t="s">
        <v>195</v>
      </c>
      <c r="J22" s="87"/>
      <c r="K22" s="87"/>
      <c r="L22" s="89"/>
      <c r="M22" s="98"/>
      <c r="N22" s="99"/>
      <c r="O22" s="90" t="s">
        <v>165</v>
      </c>
      <c r="P22" s="90" t="s">
        <v>165</v>
      </c>
    </row>
    <row r="23" spans="1:16" s="2" customFormat="1" ht="12.75" x14ac:dyDescent="0.2">
      <c r="A23" s="8">
        <v>96</v>
      </c>
      <c r="B23" s="84" t="s">
        <v>30</v>
      </c>
      <c r="C23" s="6"/>
      <c r="D23" s="15">
        <v>2</v>
      </c>
      <c r="E23" s="7">
        <v>0</v>
      </c>
      <c r="F23" s="7">
        <v>0</v>
      </c>
      <c r="G23" s="102"/>
      <c r="H23" s="89" t="s">
        <v>194</v>
      </c>
      <c r="I23" s="87" t="s">
        <v>195</v>
      </c>
      <c r="J23" s="87"/>
      <c r="K23" s="87"/>
      <c r="L23" s="89"/>
      <c r="M23" s="98"/>
      <c r="N23" s="99"/>
      <c r="O23" s="90" t="s">
        <v>165</v>
      </c>
      <c r="P23" s="90" t="s">
        <v>165</v>
      </c>
    </row>
    <row r="24" spans="1:16" s="2" customFormat="1" ht="12.75" x14ac:dyDescent="0.2">
      <c r="A24" s="8">
        <v>175</v>
      </c>
      <c r="B24" s="84" t="s">
        <v>68</v>
      </c>
      <c r="C24" s="6" t="s">
        <v>165</v>
      </c>
      <c r="D24" s="8">
        <v>1.6</v>
      </c>
      <c r="E24" s="7">
        <v>0</v>
      </c>
      <c r="F24" s="7">
        <v>1.6</v>
      </c>
      <c r="G24" s="100" t="s">
        <v>204</v>
      </c>
      <c r="H24" s="89" t="s">
        <v>161</v>
      </c>
      <c r="I24" s="87" t="s">
        <v>195</v>
      </c>
      <c r="J24" s="87">
        <v>1.6</v>
      </c>
      <c r="K24" s="87">
        <v>1.6</v>
      </c>
      <c r="L24" s="89"/>
      <c r="M24" s="98"/>
      <c r="N24" s="99"/>
      <c r="O24" s="90" t="s">
        <v>165</v>
      </c>
      <c r="P24" s="90" t="s">
        <v>165</v>
      </c>
    </row>
    <row r="25" spans="1:16" s="2" customFormat="1" ht="12.75" x14ac:dyDescent="0.2">
      <c r="A25" s="8">
        <v>176</v>
      </c>
      <c r="B25" s="84" t="s">
        <v>69</v>
      </c>
      <c r="C25" s="6" t="s">
        <v>165</v>
      </c>
      <c r="D25" s="8">
        <v>1.1000000000000001</v>
      </c>
      <c r="E25" s="7">
        <v>0</v>
      </c>
      <c r="F25" s="7">
        <v>0</v>
      </c>
      <c r="G25" s="100"/>
      <c r="H25" s="89" t="s">
        <v>161</v>
      </c>
      <c r="I25" s="87" t="s">
        <v>195</v>
      </c>
      <c r="J25" s="87"/>
      <c r="K25" s="87"/>
      <c r="L25" s="89"/>
      <c r="M25" s="98"/>
      <c r="N25" s="99"/>
      <c r="O25" s="90" t="s">
        <v>165</v>
      </c>
      <c r="P25" s="90" t="s">
        <v>165</v>
      </c>
    </row>
    <row r="26" spans="1:16" s="2" customFormat="1" ht="12.75" x14ac:dyDescent="0.2">
      <c r="A26" s="8">
        <v>350</v>
      </c>
      <c r="B26" s="84" t="s">
        <v>95</v>
      </c>
      <c r="C26" s="6" t="s">
        <v>165</v>
      </c>
      <c r="D26" s="8">
        <v>0.6</v>
      </c>
      <c r="E26" s="7">
        <v>0</v>
      </c>
      <c r="F26" s="7">
        <v>0.6</v>
      </c>
      <c r="G26" s="103" t="s">
        <v>121</v>
      </c>
      <c r="H26" s="89" t="s">
        <v>193</v>
      </c>
      <c r="I26" s="87" t="s">
        <v>196</v>
      </c>
      <c r="J26" s="87"/>
      <c r="K26" s="87"/>
      <c r="L26" s="89">
        <v>0.6</v>
      </c>
      <c r="M26" s="98"/>
      <c r="N26" s="99"/>
      <c r="O26" s="90" t="s">
        <v>164</v>
      </c>
      <c r="P26" s="90" t="s">
        <v>165</v>
      </c>
    </row>
    <row r="27" spans="1:16" s="2" customFormat="1" ht="12.75" x14ac:dyDescent="0.2">
      <c r="A27" s="8">
        <v>195</v>
      </c>
      <c r="B27" s="84" t="s">
        <v>138</v>
      </c>
      <c r="C27" s="6" t="s">
        <v>164</v>
      </c>
      <c r="D27" s="8">
        <v>6.4</v>
      </c>
      <c r="E27" s="7">
        <v>0</v>
      </c>
      <c r="F27" s="7">
        <v>0</v>
      </c>
      <c r="G27" s="100"/>
      <c r="H27" s="89" t="s">
        <v>161</v>
      </c>
      <c r="I27" s="87" t="s">
        <v>195</v>
      </c>
      <c r="J27" s="87"/>
      <c r="K27" s="87"/>
      <c r="L27" s="89"/>
      <c r="M27" s="98"/>
      <c r="N27" s="99"/>
      <c r="O27" s="90" t="s">
        <v>165</v>
      </c>
      <c r="P27" s="90" t="s">
        <v>165</v>
      </c>
    </row>
    <row r="28" spans="1:16" s="2" customFormat="1" ht="12.75" x14ac:dyDescent="0.2">
      <c r="A28" s="8">
        <v>504</v>
      </c>
      <c r="B28" s="83" t="s">
        <v>22</v>
      </c>
      <c r="C28" s="6" t="s">
        <v>164</v>
      </c>
      <c r="D28" s="8">
        <v>9.5</v>
      </c>
      <c r="E28" s="13">
        <v>9.5</v>
      </c>
      <c r="F28" s="7">
        <v>9.5</v>
      </c>
      <c r="G28" s="100" t="s">
        <v>179</v>
      </c>
      <c r="H28" s="89" t="s">
        <v>194</v>
      </c>
      <c r="I28" s="87" t="s">
        <v>196</v>
      </c>
      <c r="J28" s="87"/>
      <c r="K28" s="87">
        <v>9.5</v>
      </c>
      <c r="L28" s="89"/>
      <c r="M28" s="98"/>
      <c r="N28" s="99"/>
      <c r="O28" s="90" t="s">
        <v>164</v>
      </c>
      <c r="P28" s="90" t="s">
        <v>165</v>
      </c>
    </row>
    <row r="29" spans="1:16" s="2" customFormat="1" ht="12.75" x14ac:dyDescent="0.2">
      <c r="A29" s="8">
        <v>131</v>
      </c>
      <c r="B29" s="84" t="s">
        <v>45</v>
      </c>
      <c r="C29" s="6" t="s">
        <v>165</v>
      </c>
      <c r="D29" s="8">
        <v>0.5</v>
      </c>
      <c r="E29" s="7">
        <v>0</v>
      </c>
      <c r="F29" s="7">
        <v>0.5</v>
      </c>
      <c r="G29" s="100" t="s">
        <v>110</v>
      </c>
      <c r="H29" s="89" t="s">
        <v>193</v>
      </c>
      <c r="I29" s="87" t="s">
        <v>195</v>
      </c>
      <c r="J29" s="87">
        <v>0.5</v>
      </c>
      <c r="K29" s="87"/>
      <c r="L29" s="89"/>
      <c r="M29" s="98">
        <v>0.5</v>
      </c>
      <c r="N29" s="99" t="s">
        <v>210</v>
      </c>
      <c r="O29" s="90" t="s">
        <v>165</v>
      </c>
      <c r="P29" s="90" t="s">
        <v>165</v>
      </c>
    </row>
    <row r="30" spans="1:16" s="2" customFormat="1" ht="12.75" x14ac:dyDescent="0.2">
      <c r="A30" s="8">
        <v>506</v>
      </c>
      <c r="B30" s="83" t="s">
        <v>152</v>
      </c>
      <c r="C30" s="6" t="s">
        <v>164</v>
      </c>
      <c r="D30" s="8">
        <v>1.2</v>
      </c>
      <c r="E30" s="13">
        <v>1.2</v>
      </c>
      <c r="F30" s="7">
        <v>0</v>
      </c>
      <c r="G30" s="100"/>
      <c r="H30" s="89" t="s">
        <v>194</v>
      </c>
      <c r="I30" s="87" t="s">
        <v>196</v>
      </c>
      <c r="J30" s="87"/>
      <c r="K30" s="87"/>
      <c r="L30" s="89"/>
      <c r="M30" s="98"/>
      <c r="N30" s="99"/>
      <c r="O30" s="90" t="s">
        <v>164</v>
      </c>
      <c r="P30" s="90" t="s">
        <v>165</v>
      </c>
    </row>
    <row r="31" spans="1:16" s="2" customFormat="1" ht="12.75" x14ac:dyDescent="0.2">
      <c r="A31" s="8">
        <v>505</v>
      </c>
      <c r="B31" s="83" t="s">
        <v>153</v>
      </c>
      <c r="C31" s="6" t="s">
        <v>164</v>
      </c>
      <c r="D31" s="8">
        <v>4.4000000000000004</v>
      </c>
      <c r="E31" s="13">
        <v>4.4000000000000004</v>
      </c>
      <c r="F31" s="7">
        <v>2.4</v>
      </c>
      <c r="G31" s="100" t="s">
        <v>217</v>
      </c>
      <c r="H31" s="89" t="s">
        <v>194</v>
      </c>
      <c r="I31" s="87" t="s">
        <v>196</v>
      </c>
      <c r="J31" s="87"/>
      <c r="K31" s="87">
        <v>2.4</v>
      </c>
      <c r="L31" s="89"/>
      <c r="M31" s="98"/>
      <c r="N31" s="99"/>
      <c r="O31" s="90" t="s">
        <v>164</v>
      </c>
      <c r="P31" s="90" t="s">
        <v>165</v>
      </c>
    </row>
    <row r="32" spans="1:16" s="2" customFormat="1" ht="12.75" x14ac:dyDescent="0.2">
      <c r="A32" s="8">
        <v>509</v>
      </c>
      <c r="B32" s="84" t="s">
        <v>116</v>
      </c>
      <c r="C32" s="6" t="s">
        <v>165</v>
      </c>
      <c r="D32" s="8">
        <v>0.3</v>
      </c>
      <c r="E32" s="7">
        <v>0</v>
      </c>
      <c r="F32" s="7">
        <v>0</v>
      </c>
      <c r="G32" s="100"/>
      <c r="H32" s="89" t="s">
        <v>193</v>
      </c>
      <c r="I32" s="87" t="s">
        <v>196</v>
      </c>
      <c r="J32" s="87"/>
      <c r="K32" s="87"/>
      <c r="L32" s="89"/>
      <c r="M32" s="98"/>
      <c r="N32" s="99"/>
      <c r="O32" s="90" t="s">
        <v>164</v>
      </c>
      <c r="P32" s="90" t="s">
        <v>165</v>
      </c>
    </row>
    <row r="33" spans="1:16" s="2" customFormat="1" ht="12.75" x14ac:dyDescent="0.2">
      <c r="A33" s="8">
        <v>190</v>
      </c>
      <c r="B33" s="84" t="s">
        <v>76</v>
      </c>
      <c r="C33" s="6" t="s">
        <v>165</v>
      </c>
      <c r="D33" s="8">
        <v>5.0999999999999996</v>
      </c>
      <c r="E33" s="7">
        <v>0</v>
      </c>
      <c r="F33" s="7">
        <v>5.0999999999999996</v>
      </c>
      <c r="G33" s="100" t="s">
        <v>120</v>
      </c>
      <c r="H33" s="89" t="s">
        <v>193</v>
      </c>
      <c r="I33" s="87" t="s">
        <v>196</v>
      </c>
      <c r="J33" s="87"/>
      <c r="K33" s="87"/>
      <c r="L33" s="89"/>
      <c r="M33" s="98">
        <v>5.0999999999999996</v>
      </c>
      <c r="N33" s="99" t="s">
        <v>213</v>
      </c>
      <c r="O33" s="90" t="s">
        <v>164</v>
      </c>
      <c r="P33" s="90" t="s">
        <v>165</v>
      </c>
    </row>
    <row r="34" spans="1:16" s="2" customFormat="1" ht="12.75" x14ac:dyDescent="0.2">
      <c r="A34" s="8">
        <v>137</v>
      </c>
      <c r="B34" s="84" t="s">
        <v>48</v>
      </c>
      <c r="C34" s="6" t="s">
        <v>165</v>
      </c>
      <c r="D34" s="8">
        <v>2.9</v>
      </c>
      <c r="E34" s="7">
        <v>0</v>
      </c>
      <c r="F34" s="7">
        <v>0</v>
      </c>
      <c r="G34" s="100"/>
      <c r="H34" s="89" t="s">
        <v>193</v>
      </c>
      <c r="I34" s="87" t="s">
        <v>195</v>
      </c>
      <c r="J34" s="87"/>
      <c r="K34" s="87"/>
      <c r="L34" s="89"/>
      <c r="M34" s="98"/>
      <c r="N34" s="99"/>
      <c r="O34" s="90" t="s">
        <v>165</v>
      </c>
      <c r="P34" s="90" t="s">
        <v>165</v>
      </c>
    </row>
    <row r="35" spans="1:16" s="2" customFormat="1" ht="12.75" x14ac:dyDescent="0.2">
      <c r="A35" s="8">
        <v>114</v>
      </c>
      <c r="B35" s="84" t="s">
        <v>35</v>
      </c>
      <c r="C35" s="6" t="s">
        <v>165</v>
      </c>
      <c r="D35" s="8">
        <v>1.6</v>
      </c>
      <c r="E35" s="7">
        <v>0</v>
      </c>
      <c r="F35" s="7">
        <v>0</v>
      </c>
      <c r="G35" s="100"/>
      <c r="H35" s="89" t="s">
        <v>193</v>
      </c>
      <c r="I35" s="87" t="s">
        <v>195</v>
      </c>
      <c r="J35" s="87"/>
      <c r="K35" s="87"/>
      <c r="L35" s="89"/>
      <c r="M35" s="98"/>
      <c r="N35" s="99"/>
      <c r="O35" s="90" t="s">
        <v>165</v>
      </c>
      <c r="P35" s="90" t="s">
        <v>165</v>
      </c>
    </row>
    <row r="36" spans="1:16" s="2" customFormat="1" ht="12.75" x14ac:dyDescent="0.2">
      <c r="A36" s="8">
        <v>310</v>
      </c>
      <c r="B36" s="105" t="s">
        <v>156</v>
      </c>
      <c r="C36" s="6" t="s">
        <v>165</v>
      </c>
      <c r="D36" s="8">
        <v>2.1</v>
      </c>
      <c r="E36" s="7">
        <v>0</v>
      </c>
      <c r="F36" s="7">
        <v>0</v>
      </c>
      <c r="G36" s="100"/>
      <c r="H36" s="89" t="s">
        <v>193</v>
      </c>
      <c r="I36" s="87" t="s">
        <v>195</v>
      </c>
      <c r="J36" s="87"/>
      <c r="K36" s="87"/>
      <c r="L36" s="89"/>
      <c r="M36" s="98"/>
      <c r="N36" s="99"/>
      <c r="O36" s="90" t="s">
        <v>165</v>
      </c>
      <c r="P36" s="90" t="s">
        <v>165</v>
      </c>
    </row>
    <row r="37" spans="1:16" s="2" customFormat="1" ht="12.75" x14ac:dyDescent="0.2">
      <c r="A37" s="8">
        <v>181</v>
      </c>
      <c r="B37" s="83" t="s">
        <v>18</v>
      </c>
      <c r="C37" s="6" t="s">
        <v>164</v>
      </c>
      <c r="D37" s="8">
        <v>7.8</v>
      </c>
      <c r="E37" s="13">
        <v>7.8</v>
      </c>
      <c r="F37" s="7">
        <v>7.8</v>
      </c>
      <c r="G37" s="100" t="s">
        <v>189</v>
      </c>
      <c r="H37" s="89" t="s">
        <v>193</v>
      </c>
      <c r="I37" s="87" t="s">
        <v>196</v>
      </c>
      <c r="J37" s="87">
        <v>4</v>
      </c>
      <c r="K37" s="87"/>
      <c r="L37" s="89">
        <v>7.8</v>
      </c>
      <c r="M37" s="98"/>
      <c r="N37" s="99"/>
      <c r="O37" s="90" t="s">
        <v>164</v>
      </c>
      <c r="P37" s="90" t="s">
        <v>165</v>
      </c>
    </row>
    <row r="38" spans="1:16" s="2" customFormat="1" ht="12.75" x14ac:dyDescent="0.2">
      <c r="A38" s="8">
        <v>109</v>
      </c>
      <c r="B38" s="83" t="s">
        <v>6</v>
      </c>
      <c r="C38" s="6" t="s">
        <v>164</v>
      </c>
      <c r="D38" s="8">
        <v>10.9</v>
      </c>
      <c r="E38" s="13">
        <v>10.9</v>
      </c>
      <c r="F38" s="7">
        <v>10.9</v>
      </c>
      <c r="G38" s="100" t="s">
        <v>180</v>
      </c>
      <c r="H38" s="89" t="s">
        <v>194</v>
      </c>
      <c r="I38" s="87" t="s">
        <v>195</v>
      </c>
      <c r="J38" s="87">
        <v>2</v>
      </c>
      <c r="K38" s="87">
        <v>10.9</v>
      </c>
      <c r="L38" s="89"/>
      <c r="M38" s="98"/>
      <c r="N38" s="99"/>
      <c r="O38" s="90" t="s">
        <v>165</v>
      </c>
      <c r="P38" s="90" t="s">
        <v>165</v>
      </c>
    </row>
    <row r="39" spans="1:16" s="2" customFormat="1" ht="12.75" x14ac:dyDescent="0.2">
      <c r="A39" s="8">
        <v>362</v>
      </c>
      <c r="B39" s="84" t="s">
        <v>144</v>
      </c>
      <c r="C39" s="6" t="s">
        <v>164</v>
      </c>
      <c r="D39" s="8">
        <v>1.5</v>
      </c>
      <c r="E39" s="7">
        <v>0</v>
      </c>
      <c r="F39" s="7">
        <v>0</v>
      </c>
      <c r="G39" s="100"/>
      <c r="H39" s="89" t="s">
        <v>193</v>
      </c>
      <c r="I39" s="87" t="s">
        <v>196</v>
      </c>
      <c r="J39" s="87"/>
      <c r="K39" s="87"/>
      <c r="L39" s="89"/>
      <c r="M39" s="98"/>
      <c r="N39" s="99"/>
      <c r="O39" s="90" t="s">
        <v>164</v>
      </c>
      <c r="P39" s="90" t="s">
        <v>165</v>
      </c>
    </row>
    <row r="40" spans="1:16" s="2" customFormat="1" ht="12.75" x14ac:dyDescent="0.2">
      <c r="A40" s="8">
        <v>197</v>
      </c>
      <c r="B40" s="84" t="s">
        <v>79</v>
      </c>
      <c r="C40" s="6" t="s">
        <v>164</v>
      </c>
      <c r="D40" s="8">
        <v>2.4</v>
      </c>
      <c r="E40" s="7">
        <v>0</v>
      </c>
      <c r="F40" s="7">
        <v>0</v>
      </c>
      <c r="G40" s="104"/>
      <c r="H40" s="89" t="s">
        <v>193</v>
      </c>
      <c r="I40" s="87" t="s">
        <v>196</v>
      </c>
      <c r="J40" s="87"/>
      <c r="K40" s="87"/>
      <c r="L40" s="89"/>
      <c r="M40" s="98"/>
      <c r="N40" s="99"/>
      <c r="O40" s="90" t="s">
        <v>164</v>
      </c>
      <c r="P40" s="90" t="s">
        <v>165</v>
      </c>
    </row>
    <row r="41" spans="1:16" s="2" customFormat="1" ht="12.75" x14ac:dyDescent="0.2">
      <c r="A41" s="8">
        <v>336</v>
      </c>
      <c r="B41" s="83" t="s">
        <v>154</v>
      </c>
      <c r="C41" s="6" t="s">
        <v>165</v>
      </c>
      <c r="D41" s="8">
        <v>4.7</v>
      </c>
      <c r="E41" s="13">
        <v>4.7</v>
      </c>
      <c r="F41" s="7">
        <v>4.7</v>
      </c>
      <c r="G41" s="100" t="s">
        <v>125</v>
      </c>
      <c r="H41" s="89" t="s">
        <v>193</v>
      </c>
      <c r="I41" s="87" t="s">
        <v>195</v>
      </c>
      <c r="J41" s="87"/>
      <c r="K41" s="87"/>
      <c r="L41" s="89"/>
      <c r="M41" s="98">
        <v>4.7</v>
      </c>
      <c r="N41" s="99" t="s">
        <v>216</v>
      </c>
      <c r="O41" s="90" t="s">
        <v>165</v>
      </c>
      <c r="P41" s="90" t="s">
        <v>165</v>
      </c>
    </row>
    <row r="42" spans="1:16" s="2" customFormat="1" ht="12.75" x14ac:dyDescent="0.2">
      <c r="A42" s="8">
        <v>369</v>
      </c>
      <c r="B42" s="84" t="s">
        <v>151</v>
      </c>
      <c r="C42" s="6" t="s">
        <v>165</v>
      </c>
      <c r="D42" s="8">
        <v>3.2</v>
      </c>
      <c r="E42" s="7">
        <v>0</v>
      </c>
      <c r="F42" s="7">
        <v>0</v>
      </c>
      <c r="G42" s="100"/>
      <c r="H42" s="89" t="s">
        <v>193</v>
      </c>
      <c r="I42" s="87" t="s">
        <v>196</v>
      </c>
      <c r="J42" s="87"/>
      <c r="K42" s="87"/>
      <c r="L42" s="89"/>
      <c r="M42" s="98"/>
      <c r="N42" s="99"/>
      <c r="O42" s="90" t="s">
        <v>164</v>
      </c>
      <c r="P42" s="90" t="s">
        <v>165</v>
      </c>
    </row>
    <row r="43" spans="1:16" s="2" customFormat="1" ht="12.75" x14ac:dyDescent="0.2">
      <c r="A43" s="8">
        <v>159</v>
      </c>
      <c r="B43" s="84" t="s">
        <v>60</v>
      </c>
      <c r="C43" s="6" t="s">
        <v>165</v>
      </c>
      <c r="D43" s="8">
        <v>2.8</v>
      </c>
      <c r="E43" s="7">
        <v>0</v>
      </c>
      <c r="F43" s="7">
        <v>0</v>
      </c>
      <c r="G43" s="100"/>
      <c r="H43" s="89" t="s">
        <v>193</v>
      </c>
      <c r="I43" s="87" t="s">
        <v>196</v>
      </c>
      <c r="J43" s="87"/>
      <c r="K43" s="87"/>
      <c r="L43" s="89"/>
      <c r="M43" s="98"/>
      <c r="N43" s="99"/>
      <c r="O43" s="90" t="s">
        <v>164</v>
      </c>
      <c r="P43" s="90" t="s">
        <v>165</v>
      </c>
    </row>
    <row r="44" spans="1:16" s="2" customFormat="1" ht="12.75" x14ac:dyDescent="0.2">
      <c r="A44" s="8">
        <v>370</v>
      </c>
      <c r="B44" s="105" t="s">
        <v>157</v>
      </c>
      <c r="C44" s="6" t="s">
        <v>165</v>
      </c>
      <c r="D44" s="8">
        <v>2.2000000000000002</v>
      </c>
      <c r="E44" s="7">
        <v>0</v>
      </c>
      <c r="F44" s="7">
        <v>0</v>
      </c>
      <c r="G44" s="100"/>
      <c r="H44" s="89" t="s">
        <v>194</v>
      </c>
      <c r="I44" s="87" t="s">
        <v>196</v>
      </c>
      <c r="J44" s="87"/>
      <c r="K44" s="87"/>
      <c r="L44" s="89"/>
      <c r="M44" s="98"/>
      <c r="N44" s="99"/>
      <c r="O44" s="90" t="s">
        <v>164</v>
      </c>
      <c r="P44" s="90" t="s">
        <v>165</v>
      </c>
    </row>
    <row r="45" spans="1:16" s="2" customFormat="1" ht="12.75" x14ac:dyDescent="0.2">
      <c r="A45" s="8">
        <v>319</v>
      </c>
      <c r="B45" s="84" t="s">
        <v>87</v>
      </c>
      <c r="C45" s="6" t="s">
        <v>165</v>
      </c>
      <c r="D45" s="8">
        <v>0.9</v>
      </c>
      <c r="E45" s="7">
        <v>0</v>
      </c>
      <c r="F45" s="7">
        <v>0</v>
      </c>
      <c r="G45" s="100"/>
      <c r="H45" s="89" t="s">
        <v>193</v>
      </c>
      <c r="I45" s="87" t="s">
        <v>196</v>
      </c>
      <c r="J45" s="87"/>
      <c r="K45" s="87"/>
      <c r="L45" s="89"/>
      <c r="M45" s="98"/>
      <c r="N45" s="99"/>
      <c r="O45" s="90" t="s">
        <v>164</v>
      </c>
      <c r="P45" s="90" t="s">
        <v>165</v>
      </c>
    </row>
    <row r="46" spans="1:16" s="2" customFormat="1" ht="12.75" x14ac:dyDescent="0.2">
      <c r="A46" s="8">
        <v>99</v>
      </c>
      <c r="B46" s="83" t="s">
        <v>31</v>
      </c>
      <c r="C46" s="6" t="s">
        <v>164</v>
      </c>
      <c r="D46" s="8">
        <v>3.9</v>
      </c>
      <c r="E46" s="13">
        <v>3.9</v>
      </c>
      <c r="F46" s="7">
        <v>3.9</v>
      </c>
      <c r="G46" s="102" t="s">
        <v>179</v>
      </c>
      <c r="H46" s="89" t="s">
        <v>194</v>
      </c>
      <c r="I46" s="87" t="s">
        <v>195</v>
      </c>
      <c r="J46" s="87"/>
      <c r="K46" s="87">
        <v>3.9</v>
      </c>
      <c r="L46" s="89"/>
      <c r="M46" s="98"/>
      <c r="N46" s="99"/>
      <c r="O46" s="90" t="s">
        <v>165</v>
      </c>
      <c r="P46" s="90" t="s">
        <v>165</v>
      </c>
    </row>
    <row r="47" spans="1:16" s="2" customFormat="1" ht="12.75" x14ac:dyDescent="0.2">
      <c r="A47" s="8">
        <v>104</v>
      </c>
      <c r="B47" s="83" t="s">
        <v>34</v>
      </c>
      <c r="C47" s="6" t="s">
        <v>164</v>
      </c>
      <c r="D47" s="8">
        <v>9.6999999999999993</v>
      </c>
      <c r="E47" s="13">
        <v>9.6999999999999993</v>
      </c>
      <c r="F47" s="7">
        <v>9.6999999999999993</v>
      </c>
      <c r="G47" s="102" t="s">
        <v>106</v>
      </c>
      <c r="H47" s="89" t="s">
        <v>193</v>
      </c>
      <c r="I47" s="87" t="s">
        <v>195</v>
      </c>
      <c r="J47" s="87">
        <v>8</v>
      </c>
      <c r="K47" s="87"/>
      <c r="L47" s="89">
        <v>9.6999999999999993</v>
      </c>
      <c r="M47" s="98"/>
      <c r="N47" s="99"/>
      <c r="O47" s="90" t="s">
        <v>165</v>
      </c>
      <c r="P47" s="90" t="s">
        <v>165</v>
      </c>
    </row>
    <row r="48" spans="1:16" s="2" customFormat="1" ht="12.75" x14ac:dyDescent="0.2">
      <c r="A48" s="8">
        <v>187</v>
      </c>
      <c r="B48" s="83" t="s">
        <v>74</v>
      </c>
      <c r="C48" s="6" t="s">
        <v>164</v>
      </c>
      <c r="D48" s="8">
        <v>5.9</v>
      </c>
      <c r="E48" s="13">
        <v>3.1</v>
      </c>
      <c r="F48" s="7">
        <v>3.1</v>
      </c>
      <c r="G48" s="100" t="s">
        <v>179</v>
      </c>
      <c r="H48" s="89" t="s">
        <v>194</v>
      </c>
      <c r="I48" s="87" t="s">
        <v>196</v>
      </c>
      <c r="J48" s="87"/>
      <c r="K48" s="87">
        <v>3.1</v>
      </c>
      <c r="L48" s="89"/>
      <c r="M48" s="98"/>
      <c r="N48" s="99"/>
      <c r="O48" s="90" t="s">
        <v>164</v>
      </c>
      <c r="P48" s="90" t="s">
        <v>165</v>
      </c>
    </row>
    <row r="49" spans="1:16" s="2" customFormat="1" ht="12.75" x14ac:dyDescent="0.2">
      <c r="A49" s="8">
        <v>367</v>
      </c>
      <c r="B49" s="84" t="s">
        <v>97</v>
      </c>
      <c r="C49" s="6" t="s">
        <v>165</v>
      </c>
      <c r="D49" s="8">
        <v>1.4</v>
      </c>
      <c r="E49" s="7">
        <v>0</v>
      </c>
      <c r="F49" s="7">
        <v>0</v>
      </c>
      <c r="G49" s="100"/>
      <c r="H49" s="89" t="s">
        <v>193</v>
      </c>
      <c r="I49" s="87" t="s">
        <v>196</v>
      </c>
      <c r="J49" s="87"/>
      <c r="K49" s="87"/>
      <c r="L49" s="89"/>
      <c r="M49" s="98"/>
      <c r="N49" s="99"/>
      <c r="O49" s="90" t="s">
        <v>164</v>
      </c>
      <c r="P49" s="90" t="s">
        <v>165</v>
      </c>
    </row>
    <row r="50" spans="1:16" s="2" customFormat="1" ht="12.75" x14ac:dyDescent="0.2">
      <c r="A50" s="8">
        <v>347</v>
      </c>
      <c r="B50" s="83" t="s">
        <v>93</v>
      </c>
      <c r="C50" s="6" t="s">
        <v>164</v>
      </c>
      <c r="D50" s="8">
        <v>6.3</v>
      </c>
      <c r="E50" s="13">
        <v>6.3</v>
      </c>
      <c r="F50" s="7">
        <v>3.5</v>
      </c>
      <c r="G50" s="103" t="s">
        <v>205</v>
      </c>
      <c r="H50" s="89" t="s">
        <v>194</v>
      </c>
      <c r="I50" s="87" t="s">
        <v>196</v>
      </c>
      <c r="J50" s="87">
        <v>3.5</v>
      </c>
      <c r="K50" s="87"/>
      <c r="L50" s="89"/>
      <c r="M50" s="98"/>
      <c r="N50" s="99"/>
      <c r="O50" s="90" t="s">
        <v>164</v>
      </c>
      <c r="P50" s="90" t="s">
        <v>165</v>
      </c>
    </row>
    <row r="51" spans="1:16" s="2" customFormat="1" ht="12.75" x14ac:dyDescent="0.2">
      <c r="A51" s="8">
        <v>500</v>
      </c>
      <c r="B51" s="83" t="s">
        <v>24</v>
      </c>
      <c r="C51" s="6" t="s">
        <v>164</v>
      </c>
      <c r="D51" s="8">
        <v>6.5</v>
      </c>
      <c r="E51" s="13">
        <v>6.5</v>
      </c>
      <c r="F51" s="7">
        <v>0</v>
      </c>
      <c r="G51" s="100"/>
      <c r="H51" s="89" t="s">
        <v>194</v>
      </c>
      <c r="I51" s="87" t="s">
        <v>196</v>
      </c>
      <c r="J51" s="87"/>
      <c r="K51" s="87">
        <v>6.5</v>
      </c>
      <c r="L51" s="89"/>
      <c r="M51" s="98"/>
      <c r="N51" s="99"/>
      <c r="O51" s="90" t="s">
        <v>164</v>
      </c>
      <c r="P51" s="90" t="s">
        <v>165</v>
      </c>
    </row>
    <row r="52" spans="1:16" s="2" customFormat="1" ht="12.75" x14ac:dyDescent="0.2">
      <c r="A52" s="8">
        <v>115</v>
      </c>
      <c r="B52" s="84" t="s">
        <v>36</v>
      </c>
      <c r="C52" s="6" t="s">
        <v>164</v>
      </c>
      <c r="D52" s="8">
        <v>6.1</v>
      </c>
      <c r="E52" s="7">
        <v>0</v>
      </c>
      <c r="F52" s="7">
        <v>0</v>
      </c>
      <c r="G52" s="100"/>
      <c r="H52" s="89" t="s">
        <v>194</v>
      </c>
      <c r="I52" s="87" t="s">
        <v>196</v>
      </c>
      <c r="J52" s="87"/>
      <c r="K52" s="87"/>
      <c r="L52" s="89"/>
      <c r="M52" s="98"/>
      <c r="N52" s="99"/>
      <c r="O52" s="90" t="s">
        <v>164</v>
      </c>
      <c r="P52" s="90" t="s">
        <v>165</v>
      </c>
    </row>
    <row r="53" spans="1:16" s="2" customFormat="1" ht="12.75" x14ac:dyDescent="0.2">
      <c r="A53" s="8">
        <v>327</v>
      </c>
      <c r="B53" s="83" t="s">
        <v>20</v>
      </c>
      <c r="C53" s="6" t="s">
        <v>165</v>
      </c>
      <c r="D53" s="8">
        <v>3.5</v>
      </c>
      <c r="E53" s="13">
        <v>3.5</v>
      </c>
      <c r="F53" s="7">
        <v>3.5</v>
      </c>
      <c r="G53" s="100" t="s">
        <v>121</v>
      </c>
      <c r="H53" s="89" t="s">
        <v>193</v>
      </c>
      <c r="I53" s="87" t="s">
        <v>196</v>
      </c>
      <c r="J53" s="87"/>
      <c r="K53" s="87"/>
      <c r="L53" s="89">
        <v>3.5</v>
      </c>
      <c r="M53" s="98"/>
      <c r="N53" s="99"/>
      <c r="O53" s="90" t="s">
        <v>164</v>
      </c>
      <c r="P53" s="90" t="s">
        <v>165</v>
      </c>
    </row>
    <row r="54" spans="1:16" s="2" customFormat="1" ht="12.75" x14ac:dyDescent="0.2">
      <c r="A54" s="8">
        <v>107</v>
      </c>
      <c r="B54" s="83" t="s">
        <v>178</v>
      </c>
      <c r="C54" s="6" t="s">
        <v>165</v>
      </c>
      <c r="D54" s="8">
        <v>5.8</v>
      </c>
      <c r="E54" s="13">
        <v>5.8</v>
      </c>
      <c r="F54" s="7">
        <v>0</v>
      </c>
      <c r="G54" s="100"/>
      <c r="H54" s="89" t="s">
        <v>193</v>
      </c>
      <c r="I54" s="87" t="s">
        <v>195</v>
      </c>
      <c r="J54" s="87"/>
      <c r="K54" s="87"/>
      <c r="L54" s="89"/>
      <c r="M54" s="98"/>
      <c r="N54" s="99"/>
      <c r="O54" s="90" t="s">
        <v>165</v>
      </c>
      <c r="P54" s="90" t="s">
        <v>165</v>
      </c>
    </row>
    <row r="55" spans="1:16" s="2" customFormat="1" ht="12.75" x14ac:dyDescent="0.2">
      <c r="A55" s="8">
        <v>108</v>
      </c>
      <c r="B55" s="83" t="s">
        <v>7</v>
      </c>
      <c r="C55" s="6" t="s">
        <v>165</v>
      </c>
      <c r="D55" s="8">
        <v>5.9</v>
      </c>
      <c r="E55" s="13">
        <v>3.5</v>
      </c>
      <c r="F55" s="7">
        <v>3.5</v>
      </c>
      <c r="G55" s="100" t="s">
        <v>179</v>
      </c>
      <c r="H55" s="89" t="s">
        <v>161</v>
      </c>
      <c r="I55" s="87" t="s">
        <v>195</v>
      </c>
      <c r="J55" s="87"/>
      <c r="K55" s="87">
        <v>3.5</v>
      </c>
      <c r="L55" s="89"/>
      <c r="M55" s="98"/>
      <c r="N55" s="99"/>
      <c r="O55" s="90" t="s">
        <v>165</v>
      </c>
      <c r="P55" s="90" t="s">
        <v>165</v>
      </c>
    </row>
    <row r="56" spans="1:16" s="2" customFormat="1" ht="12.75" x14ac:dyDescent="0.2">
      <c r="A56" s="8">
        <v>170</v>
      </c>
      <c r="B56" s="84" t="s">
        <v>65</v>
      </c>
      <c r="C56" s="9"/>
      <c r="D56" s="15">
        <v>2</v>
      </c>
      <c r="E56" s="8">
        <v>0</v>
      </c>
      <c r="F56" s="8">
        <v>0</v>
      </c>
      <c r="G56" s="104"/>
      <c r="H56" s="89" t="s">
        <v>193</v>
      </c>
      <c r="I56" s="87" t="s">
        <v>196</v>
      </c>
      <c r="J56" s="87"/>
      <c r="K56" s="87"/>
      <c r="L56" s="89"/>
      <c r="M56" s="98"/>
      <c r="N56" s="99"/>
      <c r="O56" s="90" t="s">
        <v>164</v>
      </c>
      <c r="P56" s="90" t="s">
        <v>165</v>
      </c>
    </row>
    <row r="57" spans="1:16" s="2" customFormat="1" ht="12.75" x14ac:dyDescent="0.2">
      <c r="A57" s="8">
        <v>87</v>
      </c>
      <c r="B57" s="84" t="s">
        <v>118</v>
      </c>
      <c r="C57" s="6" t="s">
        <v>164</v>
      </c>
      <c r="D57" s="8">
        <v>2.1</v>
      </c>
      <c r="E57" s="7">
        <v>0</v>
      </c>
      <c r="F57" s="7">
        <v>0</v>
      </c>
      <c r="G57" s="102"/>
      <c r="H57" s="89" t="s">
        <v>193</v>
      </c>
      <c r="I57" s="87" t="s">
        <v>195</v>
      </c>
      <c r="J57" s="87"/>
      <c r="K57" s="87"/>
      <c r="L57" s="89"/>
      <c r="M57" s="98"/>
      <c r="N57" s="99"/>
      <c r="O57" s="90" t="s">
        <v>165</v>
      </c>
      <c r="P57" s="90" t="s">
        <v>165</v>
      </c>
    </row>
    <row r="58" spans="1:16" s="2" customFormat="1" ht="12.75" x14ac:dyDescent="0.2">
      <c r="A58" s="8">
        <v>130</v>
      </c>
      <c r="B58" s="84" t="s">
        <v>44</v>
      </c>
      <c r="C58" s="6" t="s">
        <v>165</v>
      </c>
      <c r="D58" s="8">
        <v>5.2</v>
      </c>
      <c r="E58" s="7">
        <v>0</v>
      </c>
      <c r="F58" s="7">
        <v>5.2</v>
      </c>
      <c r="G58" s="100" t="s">
        <v>217</v>
      </c>
      <c r="H58" s="89" t="s">
        <v>194</v>
      </c>
      <c r="I58" s="87" t="s">
        <v>195</v>
      </c>
      <c r="J58" s="87"/>
      <c r="K58" s="87">
        <v>5.2</v>
      </c>
      <c r="L58" s="89"/>
      <c r="M58" s="98"/>
      <c r="N58" s="99"/>
      <c r="O58" s="90" t="s">
        <v>165</v>
      </c>
      <c r="P58" s="90" t="s">
        <v>165</v>
      </c>
    </row>
    <row r="59" spans="1:16" s="2" customFormat="1" ht="12.75" x14ac:dyDescent="0.2">
      <c r="A59" s="8">
        <v>106</v>
      </c>
      <c r="B59" s="84" t="s">
        <v>127</v>
      </c>
      <c r="C59" s="6" t="s">
        <v>165</v>
      </c>
      <c r="D59" s="8">
        <v>0.5</v>
      </c>
      <c r="E59" s="7">
        <v>0</v>
      </c>
      <c r="F59" s="7">
        <v>0</v>
      </c>
      <c r="G59" s="100"/>
      <c r="H59" s="89" t="s">
        <v>193</v>
      </c>
      <c r="I59" s="87" t="s">
        <v>195</v>
      </c>
      <c r="J59" s="87"/>
      <c r="K59" s="87"/>
      <c r="L59" s="89"/>
      <c r="M59" s="98"/>
      <c r="N59" s="99"/>
      <c r="O59" s="90" t="s">
        <v>165</v>
      </c>
      <c r="P59" s="90" t="s">
        <v>165</v>
      </c>
    </row>
    <row r="60" spans="1:16" s="2" customFormat="1" ht="12.75" x14ac:dyDescent="0.2">
      <c r="A60" s="8">
        <v>116</v>
      </c>
      <c r="B60" s="84" t="s">
        <v>128</v>
      </c>
      <c r="C60" s="6" t="s">
        <v>164</v>
      </c>
      <c r="D60" s="8">
        <v>7.9</v>
      </c>
      <c r="E60" s="7">
        <v>0</v>
      </c>
      <c r="F60" s="7">
        <v>0</v>
      </c>
      <c r="G60" s="100"/>
      <c r="H60" s="89" t="s">
        <v>194</v>
      </c>
      <c r="I60" s="87" t="s">
        <v>196</v>
      </c>
      <c r="J60" s="87"/>
      <c r="K60" s="87"/>
      <c r="L60" s="89"/>
      <c r="M60" s="98"/>
      <c r="N60" s="99"/>
      <c r="O60" s="90" t="s">
        <v>164</v>
      </c>
      <c r="P60" s="90" t="s">
        <v>165</v>
      </c>
    </row>
    <row r="61" spans="1:16" s="2" customFormat="1" ht="12.75" x14ac:dyDescent="0.2">
      <c r="A61" s="8">
        <v>116</v>
      </c>
      <c r="B61" s="83" t="s">
        <v>129</v>
      </c>
      <c r="C61" s="6" t="s">
        <v>164</v>
      </c>
      <c r="D61" s="8">
        <v>7.3</v>
      </c>
      <c r="E61" s="13">
        <v>7.3</v>
      </c>
      <c r="F61" s="7">
        <v>7.3</v>
      </c>
      <c r="G61" s="100"/>
      <c r="H61" s="89" t="s">
        <v>194</v>
      </c>
      <c r="I61" s="87" t="s">
        <v>195</v>
      </c>
      <c r="J61" s="87"/>
      <c r="K61" s="87">
        <v>7.3</v>
      </c>
      <c r="L61" s="89"/>
      <c r="M61" s="98"/>
      <c r="N61" s="99"/>
      <c r="O61" s="90" t="s">
        <v>165</v>
      </c>
      <c r="P61" s="90" t="s">
        <v>165</v>
      </c>
    </row>
    <row r="62" spans="1:16" s="2" customFormat="1" ht="12.75" x14ac:dyDescent="0.2">
      <c r="A62" s="8">
        <v>308</v>
      </c>
      <c r="B62" s="84" t="s">
        <v>85</v>
      </c>
      <c r="C62" s="6" t="s">
        <v>164</v>
      </c>
      <c r="D62" s="8">
        <v>6.1</v>
      </c>
      <c r="E62" s="7">
        <v>0</v>
      </c>
      <c r="F62" s="7">
        <v>0</v>
      </c>
      <c r="G62" s="100"/>
      <c r="H62" s="89" t="s">
        <v>193</v>
      </c>
      <c r="I62" s="87" t="s">
        <v>195</v>
      </c>
      <c r="J62" s="87"/>
      <c r="K62" s="87"/>
      <c r="L62" s="89"/>
      <c r="M62" s="98"/>
      <c r="N62" s="99"/>
      <c r="O62" s="90" t="s">
        <v>164</v>
      </c>
      <c r="P62" s="90" t="s">
        <v>165</v>
      </c>
    </row>
    <row r="63" spans="1:16" s="2" customFormat="1" ht="12.75" x14ac:dyDescent="0.2">
      <c r="A63" s="8">
        <v>171</v>
      </c>
      <c r="B63" s="84" t="s">
        <v>134</v>
      </c>
      <c r="C63" s="9" t="s">
        <v>165</v>
      </c>
      <c r="D63" s="8">
        <v>0.9</v>
      </c>
      <c r="E63" s="8">
        <v>0</v>
      </c>
      <c r="F63" s="8">
        <v>0</v>
      </c>
      <c r="G63" s="100"/>
      <c r="H63" s="89" t="s">
        <v>193</v>
      </c>
      <c r="I63" s="87" t="s">
        <v>196</v>
      </c>
      <c r="J63" s="87"/>
      <c r="K63" s="87"/>
      <c r="L63" s="89"/>
      <c r="M63" s="98"/>
      <c r="N63" s="99"/>
      <c r="O63" s="90" t="s">
        <v>164</v>
      </c>
      <c r="P63" s="90" t="s">
        <v>165</v>
      </c>
    </row>
    <row r="64" spans="1:16" s="2" customFormat="1" ht="12.75" x14ac:dyDescent="0.2">
      <c r="A64" s="8">
        <v>279</v>
      </c>
      <c r="B64" s="84" t="s">
        <v>83</v>
      </c>
      <c r="C64" s="6" t="s">
        <v>165</v>
      </c>
      <c r="D64" s="8">
        <v>3.9</v>
      </c>
      <c r="E64" s="7">
        <v>0</v>
      </c>
      <c r="F64" s="7">
        <v>0</v>
      </c>
      <c r="G64" s="100"/>
      <c r="H64" s="89" t="s">
        <v>193</v>
      </c>
      <c r="I64" s="87" t="s">
        <v>196</v>
      </c>
      <c r="J64" s="87"/>
      <c r="K64" s="87"/>
      <c r="L64" s="89"/>
      <c r="M64" s="98"/>
      <c r="N64" s="99"/>
      <c r="O64" s="90" t="s">
        <v>164</v>
      </c>
      <c r="P64" s="90" t="s">
        <v>165</v>
      </c>
    </row>
    <row r="65" spans="1:16" s="2" customFormat="1" ht="12.75" x14ac:dyDescent="0.2">
      <c r="A65" s="8">
        <v>368</v>
      </c>
      <c r="B65" s="83" t="s">
        <v>98</v>
      </c>
      <c r="C65" s="6" t="s">
        <v>165</v>
      </c>
      <c r="D65" s="8">
        <v>1.8</v>
      </c>
      <c r="E65" s="13">
        <v>1.8</v>
      </c>
      <c r="F65" s="7">
        <v>0</v>
      </c>
      <c r="G65" s="100"/>
      <c r="H65" s="89" t="s">
        <v>193</v>
      </c>
      <c r="I65" s="87" t="s">
        <v>196</v>
      </c>
      <c r="J65" s="87"/>
      <c r="K65" s="87"/>
      <c r="L65" s="89"/>
      <c r="M65" s="98"/>
      <c r="N65" s="99"/>
      <c r="O65" s="90" t="s">
        <v>164</v>
      </c>
      <c r="P65" s="90" t="s">
        <v>165</v>
      </c>
    </row>
    <row r="66" spans="1:16" s="2" customFormat="1" ht="12.75" x14ac:dyDescent="0.2">
      <c r="A66" s="8">
        <v>353</v>
      </c>
      <c r="B66" s="83" t="s">
        <v>14</v>
      </c>
      <c r="C66" s="6" t="s">
        <v>164</v>
      </c>
      <c r="D66" s="8">
        <v>6.75</v>
      </c>
      <c r="E66" s="13">
        <v>6.75</v>
      </c>
      <c r="F66" s="7">
        <v>6.75</v>
      </c>
      <c r="G66" s="100" t="s">
        <v>106</v>
      </c>
      <c r="H66" s="89" t="s">
        <v>193</v>
      </c>
      <c r="I66" s="87" t="s">
        <v>196</v>
      </c>
      <c r="J66" s="87">
        <v>6.75</v>
      </c>
      <c r="K66" s="87"/>
      <c r="L66" s="89"/>
      <c r="M66" s="98"/>
      <c r="N66" s="99"/>
      <c r="O66" s="90" t="s">
        <v>164</v>
      </c>
      <c r="P66" s="90" t="s">
        <v>165</v>
      </c>
    </row>
    <row r="67" spans="1:16" s="2" customFormat="1" ht="12.75" x14ac:dyDescent="0.2">
      <c r="A67" s="8">
        <v>354</v>
      </c>
      <c r="B67" s="83" t="s">
        <v>15</v>
      </c>
      <c r="C67" s="6" t="s">
        <v>165</v>
      </c>
      <c r="D67" s="8">
        <v>1.2</v>
      </c>
      <c r="E67" s="13">
        <v>1.2</v>
      </c>
      <c r="F67" s="7">
        <v>1.2</v>
      </c>
      <c r="G67" s="100" t="s">
        <v>106</v>
      </c>
      <c r="H67" s="89" t="s">
        <v>193</v>
      </c>
      <c r="I67" s="87" t="s">
        <v>196</v>
      </c>
      <c r="J67" s="87">
        <v>1.2</v>
      </c>
      <c r="K67" s="87"/>
      <c r="L67" s="89"/>
      <c r="M67" s="98"/>
      <c r="N67" s="99"/>
      <c r="O67" s="90" t="s">
        <v>164</v>
      </c>
      <c r="P67" s="90" t="s">
        <v>165</v>
      </c>
    </row>
    <row r="68" spans="1:16" s="2" customFormat="1" ht="12.75" x14ac:dyDescent="0.2">
      <c r="A68" s="8">
        <v>165</v>
      </c>
      <c r="B68" s="83" t="s">
        <v>29</v>
      </c>
      <c r="C68" s="6" t="s">
        <v>164</v>
      </c>
      <c r="D68" s="8">
        <v>5.3</v>
      </c>
      <c r="E68" s="13">
        <v>1</v>
      </c>
      <c r="F68" s="7">
        <v>3</v>
      </c>
      <c r="G68" s="100" t="s">
        <v>123</v>
      </c>
      <c r="H68" s="89" t="s">
        <v>193</v>
      </c>
      <c r="I68" s="87" t="s">
        <v>196</v>
      </c>
      <c r="J68" s="87">
        <v>1</v>
      </c>
      <c r="K68" s="87"/>
      <c r="L68" s="89"/>
      <c r="M68" s="98">
        <v>2</v>
      </c>
      <c r="N68" s="99" t="s">
        <v>212</v>
      </c>
      <c r="O68" s="90" t="s">
        <v>164</v>
      </c>
      <c r="P68" s="90" t="s">
        <v>165</v>
      </c>
    </row>
    <row r="69" spans="1:16" s="2" customFormat="1" ht="12.75" x14ac:dyDescent="0.2">
      <c r="A69" s="8">
        <v>163</v>
      </c>
      <c r="B69" s="83" t="s">
        <v>27</v>
      </c>
      <c r="C69" s="6" t="s">
        <v>164</v>
      </c>
      <c r="D69" s="8">
        <v>9.9</v>
      </c>
      <c r="E69" s="13">
        <v>2</v>
      </c>
      <c r="F69" s="7">
        <v>2</v>
      </c>
      <c r="G69" s="100" t="s">
        <v>106</v>
      </c>
      <c r="H69" s="89" t="s">
        <v>161</v>
      </c>
      <c r="I69" s="87" t="s">
        <v>196</v>
      </c>
      <c r="J69" s="87">
        <v>2</v>
      </c>
      <c r="K69" s="87"/>
      <c r="L69" s="89"/>
      <c r="M69" s="98"/>
      <c r="N69" s="99"/>
      <c r="O69" s="90" t="s">
        <v>164</v>
      </c>
      <c r="P69" s="90" t="s">
        <v>165</v>
      </c>
    </row>
    <row r="70" spans="1:16" s="2" customFormat="1" ht="12.75" x14ac:dyDescent="0.2">
      <c r="A70" s="8">
        <v>134</v>
      </c>
      <c r="B70" s="84" t="s">
        <v>119</v>
      </c>
      <c r="C70" s="6" t="s">
        <v>165</v>
      </c>
      <c r="D70" s="8">
        <v>2.8</v>
      </c>
      <c r="E70" s="7">
        <v>0</v>
      </c>
      <c r="F70" s="7">
        <v>0</v>
      </c>
      <c r="G70" s="100"/>
      <c r="H70" s="89" t="s">
        <v>161</v>
      </c>
      <c r="I70" s="87" t="s">
        <v>195</v>
      </c>
      <c r="J70" s="87"/>
      <c r="K70" s="87"/>
      <c r="L70" s="89"/>
      <c r="M70" s="98"/>
      <c r="N70" s="99"/>
      <c r="O70" s="90" t="s">
        <v>165</v>
      </c>
      <c r="P70" s="90" t="s">
        <v>165</v>
      </c>
    </row>
    <row r="71" spans="1:16" s="2" customFormat="1" ht="12.75" x14ac:dyDescent="0.2">
      <c r="A71" s="8">
        <v>129</v>
      </c>
      <c r="B71" s="84" t="s">
        <v>43</v>
      </c>
      <c r="C71" s="6" t="s">
        <v>164</v>
      </c>
      <c r="D71" s="8">
        <v>6.4</v>
      </c>
      <c r="E71" s="7">
        <v>0</v>
      </c>
      <c r="F71" s="7">
        <v>6.4</v>
      </c>
      <c r="G71" s="100" t="s">
        <v>179</v>
      </c>
      <c r="H71" s="89" t="s">
        <v>194</v>
      </c>
      <c r="I71" s="87" t="s">
        <v>195</v>
      </c>
      <c r="J71" s="87"/>
      <c r="K71" s="87">
        <v>6.4</v>
      </c>
      <c r="L71" s="89"/>
      <c r="M71" s="98"/>
      <c r="N71" s="99"/>
      <c r="O71" s="90" t="s">
        <v>165</v>
      </c>
      <c r="P71" s="90" t="s">
        <v>165</v>
      </c>
    </row>
    <row r="72" spans="1:16" s="2" customFormat="1" ht="12.75" x14ac:dyDescent="0.2">
      <c r="A72" s="8">
        <v>344</v>
      </c>
      <c r="B72" s="83" t="s">
        <v>92</v>
      </c>
      <c r="C72" s="6" t="s">
        <v>164</v>
      </c>
      <c r="D72" s="8">
        <v>7.2</v>
      </c>
      <c r="E72" s="13">
        <v>1</v>
      </c>
      <c r="F72" s="7">
        <v>4</v>
      </c>
      <c r="G72" s="100" t="s">
        <v>217</v>
      </c>
      <c r="H72" s="89" t="s">
        <v>193</v>
      </c>
      <c r="I72" s="87" t="s">
        <v>196</v>
      </c>
      <c r="J72" s="87"/>
      <c r="K72" s="87">
        <v>4</v>
      </c>
      <c r="L72" s="89"/>
      <c r="M72" s="98"/>
      <c r="N72" s="99"/>
      <c r="O72" s="90" t="s">
        <v>164</v>
      </c>
      <c r="P72" s="90" t="s">
        <v>165</v>
      </c>
    </row>
    <row r="73" spans="1:16" s="2" customFormat="1" ht="12.75" x14ac:dyDescent="0.2">
      <c r="A73" s="8">
        <v>508</v>
      </c>
      <c r="B73" s="84" t="s">
        <v>115</v>
      </c>
      <c r="C73" s="6" t="s">
        <v>165</v>
      </c>
      <c r="D73" s="8">
        <v>2.5</v>
      </c>
      <c r="E73" s="7">
        <v>0</v>
      </c>
      <c r="F73" s="7">
        <v>0</v>
      </c>
      <c r="G73" s="100"/>
      <c r="H73" s="89" t="s">
        <v>193</v>
      </c>
      <c r="I73" s="87" t="s">
        <v>196</v>
      </c>
      <c r="J73" s="87"/>
      <c r="K73" s="87"/>
      <c r="L73" s="89"/>
      <c r="M73" s="98"/>
      <c r="N73" s="99"/>
      <c r="O73" s="90" t="s">
        <v>164</v>
      </c>
      <c r="P73" s="90" t="s">
        <v>165</v>
      </c>
    </row>
    <row r="74" spans="1:16" s="2" customFormat="1" ht="12.75" x14ac:dyDescent="0.2">
      <c r="A74" s="8">
        <v>164</v>
      </c>
      <c r="B74" s="84" t="s">
        <v>170</v>
      </c>
      <c r="C74" s="6" t="s">
        <v>165</v>
      </c>
      <c r="D74" s="8">
        <v>3.1</v>
      </c>
      <c r="E74" s="7">
        <v>0</v>
      </c>
      <c r="F74" s="7">
        <v>0</v>
      </c>
      <c r="G74" s="100"/>
      <c r="H74" s="89" t="s">
        <v>193</v>
      </c>
      <c r="I74" s="87" t="s">
        <v>196</v>
      </c>
      <c r="J74" s="87"/>
      <c r="K74" s="87"/>
      <c r="L74" s="89"/>
      <c r="M74" s="98"/>
      <c r="N74" s="99"/>
      <c r="O74" s="90" t="s">
        <v>164</v>
      </c>
      <c r="P74" s="90" t="s">
        <v>165</v>
      </c>
    </row>
    <row r="75" spans="1:16" s="2" customFormat="1" ht="12.75" x14ac:dyDescent="0.2">
      <c r="A75" s="8">
        <v>549</v>
      </c>
      <c r="B75" s="101" t="s">
        <v>169</v>
      </c>
      <c r="C75" s="6" t="s">
        <v>165</v>
      </c>
      <c r="D75" s="8">
        <v>2.5</v>
      </c>
      <c r="E75" s="7">
        <v>0</v>
      </c>
      <c r="F75" s="7">
        <v>0</v>
      </c>
      <c r="G75" s="100"/>
      <c r="H75" s="89" t="s">
        <v>161</v>
      </c>
      <c r="I75" s="87" t="s">
        <v>196</v>
      </c>
      <c r="J75" s="87"/>
      <c r="K75" s="87"/>
      <c r="L75" s="89"/>
      <c r="M75" s="98"/>
      <c r="N75" s="99"/>
      <c r="O75" s="90" t="s">
        <v>164</v>
      </c>
      <c r="P75" s="90" t="s">
        <v>165</v>
      </c>
    </row>
    <row r="76" spans="1:16" s="2" customFormat="1" ht="12.75" x14ac:dyDescent="0.2">
      <c r="A76" s="8">
        <v>317</v>
      </c>
      <c r="B76" s="84" t="s">
        <v>149</v>
      </c>
      <c r="C76" s="6" t="s">
        <v>164</v>
      </c>
      <c r="D76" s="8">
        <v>2.8</v>
      </c>
      <c r="E76" s="7">
        <v>0</v>
      </c>
      <c r="F76" s="7">
        <v>0</v>
      </c>
      <c r="G76" s="100"/>
      <c r="H76" s="89" t="s">
        <v>193</v>
      </c>
      <c r="I76" s="87" t="s">
        <v>196</v>
      </c>
      <c r="J76" s="87"/>
      <c r="K76" s="87"/>
      <c r="L76" s="89"/>
      <c r="M76" s="98"/>
      <c r="N76" s="99"/>
      <c r="O76" s="90" t="s">
        <v>164</v>
      </c>
      <c r="P76" s="90" t="s">
        <v>165</v>
      </c>
    </row>
    <row r="77" spans="1:16" s="2" customFormat="1" ht="12.75" x14ac:dyDescent="0.2">
      <c r="A77" s="8">
        <v>511</v>
      </c>
      <c r="B77" s="84" t="s">
        <v>26</v>
      </c>
      <c r="C77" s="6" t="s">
        <v>164</v>
      </c>
      <c r="D77" s="8">
        <v>2.8</v>
      </c>
      <c r="E77" s="7">
        <v>2.8</v>
      </c>
      <c r="F77" s="7">
        <v>2.8</v>
      </c>
      <c r="G77" s="100" t="s">
        <v>106</v>
      </c>
      <c r="H77" s="89" t="s">
        <v>194</v>
      </c>
      <c r="I77" s="87" t="s">
        <v>196</v>
      </c>
      <c r="J77" s="87">
        <v>2.8</v>
      </c>
      <c r="K77" s="87"/>
      <c r="L77" s="89"/>
      <c r="M77" s="98"/>
      <c r="N77" s="99"/>
      <c r="O77" s="90" t="s">
        <v>164</v>
      </c>
      <c r="P77" s="90" t="s">
        <v>165</v>
      </c>
    </row>
    <row r="78" spans="1:16" s="2" customFormat="1" ht="12.75" x14ac:dyDescent="0.2">
      <c r="A78" s="8">
        <v>18</v>
      </c>
      <c r="B78" s="84" t="s">
        <v>159</v>
      </c>
      <c r="C78" s="6"/>
      <c r="D78" s="15">
        <v>5</v>
      </c>
      <c r="E78" s="7">
        <v>0</v>
      </c>
      <c r="F78" s="7">
        <v>0</v>
      </c>
      <c r="G78" s="103"/>
      <c r="H78" s="89" t="s">
        <v>193</v>
      </c>
      <c r="I78" s="87" t="s">
        <v>195</v>
      </c>
      <c r="J78" s="87"/>
      <c r="K78" s="87"/>
      <c r="L78" s="89"/>
      <c r="M78" s="98"/>
      <c r="N78" s="99"/>
      <c r="O78" s="90" t="s">
        <v>165</v>
      </c>
      <c r="P78" s="90" t="s">
        <v>164</v>
      </c>
    </row>
    <row r="79" spans="1:16" s="2" customFormat="1" ht="12.75" x14ac:dyDescent="0.2">
      <c r="A79" s="8">
        <v>232</v>
      </c>
      <c r="B79" s="84" t="s">
        <v>81</v>
      </c>
      <c r="C79" s="6" t="s">
        <v>164</v>
      </c>
      <c r="D79" s="8">
        <v>7.1</v>
      </c>
      <c r="E79" s="7">
        <v>0</v>
      </c>
      <c r="F79" s="7">
        <v>0</v>
      </c>
      <c r="G79" s="100"/>
      <c r="H79" s="89" t="s">
        <v>161</v>
      </c>
      <c r="I79" s="87" t="s">
        <v>195</v>
      </c>
      <c r="J79" s="87"/>
      <c r="K79" s="87"/>
      <c r="L79" s="89"/>
      <c r="M79" s="98"/>
      <c r="N79" s="99"/>
      <c r="O79" s="90" t="s">
        <v>165</v>
      </c>
      <c r="P79" s="90" t="s">
        <v>165</v>
      </c>
    </row>
    <row r="80" spans="1:16" s="2" customFormat="1" ht="12.75" x14ac:dyDescent="0.2">
      <c r="A80" s="8">
        <v>184</v>
      </c>
      <c r="B80" s="84" t="s">
        <v>71</v>
      </c>
      <c r="C80" s="6" t="s">
        <v>164</v>
      </c>
      <c r="D80" s="8">
        <v>5.0999999999999996</v>
      </c>
      <c r="E80" s="7">
        <v>0</v>
      </c>
      <c r="F80" s="7">
        <v>3</v>
      </c>
      <c r="G80" s="100" t="s">
        <v>121</v>
      </c>
      <c r="H80" s="89" t="s">
        <v>193</v>
      </c>
      <c r="I80" s="87" t="s">
        <v>196</v>
      </c>
      <c r="J80" s="87"/>
      <c r="K80" s="87"/>
      <c r="L80" s="89">
        <v>3</v>
      </c>
      <c r="M80" s="98"/>
      <c r="N80" s="99"/>
      <c r="O80" s="90" t="s">
        <v>164</v>
      </c>
      <c r="P80" s="90" t="s">
        <v>165</v>
      </c>
    </row>
    <row r="81" spans="1:16" s="2" customFormat="1" ht="12.75" x14ac:dyDescent="0.2">
      <c r="A81" s="8">
        <v>132</v>
      </c>
      <c r="B81" s="84" t="s">
        <v>132</v>
      </c>
      <c r="C81" s="6" t="s">
        <v>164</v>
      </c>
      <c r="D81" s="8">
        <v>10.4</v>
      </c>
      <c r="E81" s="7">
        <v>0</v>
      </c>
      <c r="F81" s="7">
        <v>0</v>
      </c>
      <c r="G81" s="100"/>
      <c r="H81" s="89" t="s">
        <v>193</v>
      </c>
      <c r="I81" s="87" t="s">
        <v>195</v>
      </c>
      <c r="J81" s="87"/>
      <c r="K81" s="87"/>
      <c r="L81" s="89"/>
      <c r="M81" s="98"/>
      <c r="N81" s="99"/>
      <c r="O81" s="90" t="s">
        <v>165</v>
      </c>
      <c r="P81" s="90" t="s">
        <v>165</v>
      </c>
    </row>
    <row r="82" spans="1:16" s="2" customFormat="1" ht="12.75" x14ac:dyDescent="0.2">
      <c r="A82" s="8">
        <v>140</v>
      </c>
      <c r="B82" s="84" t="s">
        <v>50</v>
      </c>
      <c r="C82" s="6" t="s">
        <v>164</v>
      </c>
      <c r="D82" s="8">
        <v>6.9</v>
      </c>
      <c r="E82" s="7">
        <v>0</v>
      </c>
      <c r="F82" s="7">
        <v>6.9</v>
      </c>
      <c r="G82" s="100" t="s">
        <v>205</v>
      </c>
      <c r="H82" s="89" t="s">
        <v>194</v>
      </c>
      <c r="I82" s="87" t="s">
        <v>195</v>
      </c>
      <c r="J82" s="87">
        <v>6.9</v>
      </c>
      <c r="K82" s="87"/>
      <c r="L82" s="89"/>
      <c r="M82" s="98"/>
      <c r="N82" s="99"/>
      <c r="O82" s="90" t="s">
        <v>164</v>
      </c>
      <c r="P82" s="90" t="s">
        <v>165</v>
      </c>
    </row>
    <row r="83" spans="1:16" s="2" customFormat="1" ht="12.75" x14ac:dyDescent="0.2">
      <c r="A83" s="8">
        <v>296</v>
      </c>
      <c r="B83" s="83" t="s">
        <v>84</v>
      </c>
      <c r="C83" s="6" t="s">
        <v>165</v>
      </c>
      <c r="D83" s="8">
        <v>0.7</v>
      </c>
      <c r="E83" s="13">
        <v>0.7</v>
      </c>
      <c r="F83" s="7">
        <v>0.7</v>
      </c>
      <c r="G83" s="100" t="s">
        <v>106</v>
      </c>
      <c r="H83" s="89" t="s">
        <v>193</v>
      </c>
      <c r="I83" s="87" t="s">
        <v>195</v>
      </c>
      <c r="J83" s="87">
        <v>0.7</v>
      </c>
      <c r="K83" s="87"/>
      <c r="L83" s="89"/>
      <c r="M83" s="98"/>
      <c r="N83" s="99"/>
      <c r="O83" s="90" t="s">
        <v>164</v>
      </c>
      <c r="P83" s="90" t="s">
        <v>165</v>
      </c>
    </row>
    <row r="84" spans="1:16" s="2" customFormat="1" ht="12.75" x14ac:dyDescent="0.2">
      <c r="A84" s="8">
        <v>502</v>
      </c>
      <c r="B84" s="83" t="s">
        <v>126</v>
      </c>
      <c r="C84" s="6" t="s">
        <v>164</v>
      </c>
      <c r="D84" s="8">
        <v>0.2</v>
      </c>
      <c r="E84" s="13">
        <v>0.2</v>
      </c>
      <c r="F84" s="7">
        <v>0</v>
      </c>
      <c r="G84" s="100"/>
      <c r="H84" s="89" t="s">
        <v>193</v>
      </c>
      <c r="I84" s="87" t="s">
        <v>196</v>
      </c>
      <c r="J84" s="87"/>
      <c r="K84" s="87"/>
      <c r="L84" s="89"/>
      <c r="M84" s="98"/>
      <c r="N84" s="99"/>
      <c r="O84" s="90" t="s">
        <v>164</v>
      </c>
      <c r="P84" s="90" t="s">
        <v>165</v>
      </c>
    </row>
    <row r="85" spans="1:16" s="2" customFormat="1" ht="12.75" x14ac:dyDescent="0.2">
      <c r="A85" s="8">
        <v>155</v>
      </c>
      <c r="B85" s="83" t="s">
        <v>56</v>
      </c>
      <c r="C85" s="6" t="s">
        <v>164</v>
      </c>
      <c r="D85" s="8">
        <v>6.8</v>
      </c>
      <c r="E85" s="13">
        <v>2</v>
      </c>
      <c r="F85" s="7">
        <v>0</v>
      </c>
      <c r="G85" s="100"/>
      <c r="H85" s="89" t="s">
        <v>193</v>
      </c>
      <c r="I85" s="87" t="s">
        <v>196</v>
      </c>
      <c r="J85" s="87"/>
      <c r="K85" s="87"/>
      <c r="L85" s="89"/>
      <c r="M85" s="98"/>
      <c r="N85" s="99"/>
      <c r="O85" s="90" t="s">
        <v>164</v>
      </c>
      <c r="P85" s="90" t="s">
        <v>165</v>
      </c>
    </row>
    <row r="86" spans="1:16" s="2" customFormat="1" ht="12.75" x14ac:dyDescent="0.2">
      <c r="A86" s="8">
        <v>158</v>
      </c>
      <c r="B86" s="84" t="s">
        <v>59</v>
      </c>
      <c r="C86" s="6" t="s">
        <v>165</v>
      </c>
      <c r="D86" s="8">
        <v>0.3</v>
      </c>
      <c r="E86" s="7">
        <v>0</v>
      </c>
      <c r="F86" s="7">
        <v>0</v>
      </c>
      <c r="G86" s="100"/>
      <c r="H86" s="89" t="s">
        <v>194</v>
      </c>
      <c r="I86" s="87" t="s">
        <v>196</v>
      </c>
      <c r="J86" s="87"/>
      <c r="K86" s="87"/>
      <c r="L86" s="89"/>
      <c r="M86" s="98"/>
      <c r="N86" s="99"/>
      <c r="O86" s="90" t="s">
        <v>164</v>
      </c>
      <c r="P86" s="90" t="s">
        <v>165</v>
      </c>
    </row>
    <row r="87" spans="1:16" s="2" customFormat="1" ht="12.75" x14ac:dyDescent="0.2">
      <c r="A87" s="8">
        <v>339</v>
      </c>
      <c r="B87" s="83" t="s">
        <v>91</v>
      </c>
      <c r="C87" s="6" t="s">
        <v>165</v>
      </c>
      <c r="D87" s="8">
        <v>1.6</v>
      </c>
      <c r="E87" s="13">
        <v>1.6</v>
      </c>
      <c r="F87" s="7">
        <v>1.6</v>
      </c>
      <c r="G87" s="100" t="s">
        <v>106</v>
      </c>
      <c r="H87" s="89" t="s">
        <v>193</v>
      </c>
      <c r="I87" s="87" t="s">
        <v>195</v>
      </c>
      <c r="J87" s="87">
        <v>1.6</v>
      </c>
      <c r="K87" s="87"/>
      <c r="L87" s="89"/>
      <c r="M87" s="98"/>
      <c r="N87" s="99"/>
      <c r="O87" s="90" t="s">
        <v>165</v>
      </c>
      <c r="P87" s="90" t="s">
        <v>165</v>
      </c>
    </row>
    <row r="88" spans="1:16" s="2" customFormat="1" ht="12.75" x14ac:dyDescent="0.2">
      <c r="A88" s="8">
        <v>156</v>
      </c>
      <c r="B88" s="84" t="s">
        <v>57</v>
      </c>
      <c r="C88" s="6" t="s">
        <v>165</v>
      </c>
      <c r="D88" s="8">
        <v>2.4</v>
      </c>
      <c r="E88" s="7">
        <v>0</v>
      </c>
      <c r="F88" s="7">
        <v>0</v>
      </c>
      <c r="G88" s="100"/>
      <c r="H88" s="89" t="s">
        <v>193</v>
      </c>
      <c r="I88" s="87" t="s">
        <v>196</v>
      </c>
      <c r="J88" s="87"/>
      <c r="K88" s="87"/>
      <c r="L88" s="89"/>
      <c r="M88" s="98"/>
      <c r="N88" s="99"/>
      <c r="O88" s="90" t="s">
        <v>164</v>
      </c>
      <c r="P88" s="90" t="s">
        <v>165</v>
      </c>
    </row>
    <row r="89" spans="1:16" s="2" customFormat="1" ht="12.75" x14ac:dyDescent="0.2">
      <c r="A89" s="8">
        <v>374</v>
      </c>
      <c r="B89" s="84" t="s">
        <v>112</v>
      </c>
      <c r="C89" s="6" t="s">
        <v>164</v>
      </c>
      <c r="D89" s="8">
        <v>1.7</v>
      </c>
      <c r="E89" s="7">
        <v>0</v>
      </c>
      <c r="F89" s="7">
        <v>0</v>
      </c>
      <c r="G89" s="100"/>
      <c r="H89" s="89" t="s">
        <v>194</v>
      </c>
      <c r="I89" s="87" t="s">
        <v>196</v>
      </c>
      <c r="J89" s="87"/>
      <c r="K89" s="87"/>
      <c r="L89" s="89"/>
      <c r="M89" s="98"/>
      <c r="N89" s="99"/>
      <c r="O89" s="90" t="s">
        <v>164</v>
      </c>
      <c r="P89" s="90" t="s">
        <v>165</v>
      </c>
    </row>
    <row r="90" spans="1:16" s="2" customFormat="1" ht="12.75" x14ac:dyDescent="0.2">
      <c r="A90" s="8">
        <v>149</v>
      </c>
      <c r="B90" s="83" t="s">
        <v>52</v>
      </c>
      <c r="C90" s="6" t="s">
        <v>164</v>
      </c>
      <c r="D90" s="8">
        <v>6.5</v>
      </c>
      <c r="E90" s="13">
        <v>3</v>
      </c>
      <c r="F90" s="7">
        <v>6.5</v>
      </c>
      <c r="G90" s="100" t="s">
        <v>217</v>
      </c>
      <c r="H90" s="89" t="s">
        <v>194</v>
      </c>
      <c r="I90" s="87" t="s">
        <v>196</v>
      </c>
      <c r="J90" s="87"/>
      <c r="K90" s="87">
        <v>6.5</v>
      </c>
      <c r="L90" s="89"/>
      <c r="M90" s="98"/>
      <c r="N90" s="99"/>
      <c r="O90" s="90" t="s">
        <v>164</v>
      </c>
      <c r="P90" s="90" t="s">
        <v>165</v>
      </c>
    </row>
    <row r="91" spans="1:16" s="2" customFormat="1" ht="12.75" x14ac:dyDescent="0.2">
      <c r="A91" s="8">
        <v>373</v>
      </c>
      <c r="B91" s="84" t="s">
        <v>52</v>
      </c>
      <c r="C91" s="6" t="s">
        <v>164</v>
      </c>
      <c r="D91" s="8">
        <v>5.2</v>
      </c>
      <c r="E91" s="7">
        <v>0</v>
      </c>
      <c r="F91" s="7">
        <v>5.2</v>
      </c>
      <c r="G91" s="100" t="s">
        <v>217</v>
      </c>
      <c r="H91" s="89" t="s">
        <v>194</v>
      </c>
      <c r="I91" s="87" t="s">
        <v>196</v>
      </c>
      <c r="J91" s="87"/>
      <c r="K91" s="87">
        <v>5.2</v>
      </c>
      <c r="L91" s="89"/>
      <c r="M91" s="98"/>
      <c r="N91" s="99"/>
      <c r="O91" s="90" t="s">
        <v>164</v>
      </c>
      <c r="P91" s="90" t="s">
        <v>165</v>
      </c>
    </row>
    <row r="92" spans="1:16" s="2" customFormat="1" ht="12.75" x14ac:dyDescent="0.2">
      <c r="A92" s="8">
        <v>348</v>
      </c>
      <c r="B92" s="84" t="s">
        <v>94</v>
      </c>
      <c r="C92" s="6" t="s">
        <v>164</v>
      </c>
      <c r="D92" s="8">
        <v>7.3</v>
      </c>
      <c r="E92" s="7">
        <v>0</v>
      </c>
      <c r="F92" s="7">
        <v>0</v>
      </c>
      <c r="G92" s="153"/>
      <c r="H92" s="89" t="s">
        <v>193</v>
      </c>
      <c r="I92" s="87" t="s">
        <v>196</v>
      </c>
      <c r="J92" s="87"/>
      <c r="K92" s="87"/>
      <c r="L92" s="89"/>
      <c r="M92" s="98"/>
      <c r="N92" s="99"/>
      <c r="O92" s="90" t="s">
        <v>164</v>
      </c>
      <c r="P92" s="90" t="s">
        <v>165</v>
      </c>
    </row>
    <row r="93" spans="1:16" s="2" customFormat="1" ht="12.75" x14ac:dyDescent="0.2">
      <c r="A93" s="8">
        <v>503</v>
      </c>
      <c r="B93" s="84" t="s">
        <v>113</v>
      </c>
      <c r="C93" s="6" t="s">
        <v>165</v>
      </c>
      <c r="D93" s="8">
        <v>3.9</v>
      </c>
      <c r="E93" s="7">
        <v>0</v>
      </c>
      <c r="F93" s="7">
        <v>0</v>
      </c>
      <c r="G93" s="100"/>
      <c r="H93" s="89" t="s">
        <v>193</v>
      </c>
      <c r="I93" s="87" t="s">
        <v>196</v>
      </c>
      <c r="J93" s="87"/>
      <c r="K93" s="87"/>
      <c r="L93" s="89"/>
      <c r="M93" s="98"/>
      <c r="N93" s="99"/>
      <c r="O93" s="90" t="s">
        <v>164</v>
      </c>
      <c r="P93" s="90" t="s">
        <v>165</v>
      </c>
    </row>
    <row r="94" spans="1:16" s="2" customFormat="1" ht="12.75" x14ac:dyDescent="0.2">
      <c r="A94" s="8">
        <v>329</v>
      </c>
      <c r="B94" s="84" t="s">
        <v>155</v>
      </c>
      <c r="C94" s="6" t="s">
        <v>164</v>
      </c>
      <c r="D94" s="8">
        <v>3.9</v>
      </c>
      <c r="E94" s="7">
        <v>0</v>
      </c>
      <c r="F94" s="7">
        <v>0</v>
      </c>
      <c r="G94" s="100"/>
      <c r="H94" s="89" t="s">
        <v>193</v>
      </c>
      <c r="I94" s="87" t="s">
        <v>196</v>
      </c>
      <c r="J94" s="87"/>
      <c r="K94" s="87"/>
      <c r="L94" s="89"/>
      <c r="M94" s="98"/>
      <c r="N94" s="99"/>
      <c r="O94" s="90" t="s">
        <v>164</v>
      </c>
      <c r="P94" s="90" t="s">
        <v>165</v>
      </c>
    </row>
    <row r="95" spans="1:16" s="2" customFormat="1" ht="12.75" x14ac:dyDescent="0.2">
      <c r="A95" s="8">
        <v>84</v>
      </c>
      <c r="B95" s="83" t="s">
        <v>2</v>
      </c>
      <c r="C95" s="6" t="s">
        <v>164</v>
      </c>
      <c r="D95" s="8">
        <v>11.1</v>
      </c>
      <c r="E95" s="13">
        <v>1.5</v>
      </c>
      <c r="F95" s="7">
        <v>1.5</v>
      </c>
      <c r="G95" s="100" t="s">
        <v>179</v>
      </c>
      <c r="H95" s="89" t="s">
        <v>194</v>
      </c>
      <c r="I95" s="87" t="s">
        <v>195</v>
      </c>
      <c r="J95" s="87">
        <v>1.5</v>
      </c>
      <c r="K95" s="87">
        <v>1.5</v>
      </c>
      <c r="L95" s="89"/>
      <c r="M95" s="98"/>
      <c r="N95" s="99"/>
      <c r="O95" s="90" t="s">
        <v>165</v>
      </c>
      <c r="P95" s="90" t="s">
        <v>165</v>
      </c>
    </row>
    <row r="96" spans="1:16" s="2" customFormat="1" ht="12.75" x14ac:dyDescent="0.2">
      <c r="A96" s="8">
        <v>81</v>
      </c>
      <c r="B96" s="83" t="s">
        <v>3</v>
      </c>
      <c r="C96" s="6" t="s">
        <v>164</v>
      </c>
      <c r="D96" s="8">
        <v>7.1</v>
      </c>
      <c r="E96" s="13">
        <v>7.1</v>
      </c>
      <c r="F96" s="7">
        <v>7.1</v>
      </c>
      <c r="G96" s="100" t="s">
        <v>177</v>
      </c>
      <c r="H96" s="89" t="s">
        <v>194</v>
      </c>
      <c r="I96" s="87" t="s">
        <v>195</v>
      </c>
      <c r="J96" s="87">
        <v>7.1</v>
      </c>
      <c r="K96" s="87"/>
      <c r="L96" s="89"/>
      <c r="M96" s="98"/>
      <c r="N96" s="99"/>
      <c r="O96" s="90" t="s">
        <v>165</v>
      </c>
      <c r="P96" s="90" t="s">
        <v>165</v>
      </c>
    </row>
    <row r="97" spans="1:16" s="2" customFormat="1" ht="12.75" x14ac:dyDescent="0.2">
      <c r="A97" s="8">
        <v>358</v>
      </c>
      <c r="B97" s="84" t="s">
        <v>148</v>
      </c>
      <c r="C97" s="6" t="s">
        <v>165</v>
      </c>
      <c r="D97" s="8">
        <v>2.6</v>
      </c>
      <c r="E97" s="7">
        <v>0</v>
      </c>
      <c r="F97" s="7">
        <v>2.6</v>
      </c>
      <c r="G97" s="100" t="s">
        <v>121</v>
      </c>
      <c r="H97" s="89" t="s">
        <v>193</v>
      </c>
      <c r="I97" s="87" t="s">
        <v>196</v>
      </c>
      <c r="J97" s="87"/>
      <c r="K97" s="87"/>
      <c r="L97" s="89">
        <v>2.6</v>
      </c>
      <c r="M97" s="98"/>
      <c r="N97" s="99"/>
      <c r="O97" s="90" t="s">
        <v>164</v>
      </c>
      <c r="P97" s="90" t="s">
        <v>165</v>
      </c>
    </row>
    <row r="98" spans="1:16" s="2" customFormat="1" ht="12.75" x14ac:dyDescent="0.2">
      <c r="A98" s="8">
        <v>359</v>
      </c>
      <c r="B98" s="84" t="s">
        <v>142</v>
      </c>
      <c r="C98" s="6" t="s">
        <v>165</v>
      </c>
      <c r="D98" s="8">
        <v>0.3</v>
      </c>
      <c r="E98" s="7">
        <v>0</v>
      </c>
      <c r="F98" s="7">
        <v>0</v>
      </c>
      <c r="G98" s="100"/>
      <c r="H98" s="89" t="s">
        <v>193</v>
      </c>
      <c r="I98" s="87" t="s">
        <v>196</v>
      </c>
      <c r="J98" s="87"/>
      <c r="K98" s="87"/>
      <c r="L98" s="89"/>
      <c r="M98" s="98"/>
      <c r="N98" s="99"/>
      <c r="O98" s="90" t="s">
        <v>164</v>
      </c>
      <c r="P98" s="90" t="s">
        <v>165</v>
      </c>
    </row>
    <row r="99" spans="1:16" s="2" customFormat="1" ht="12.75" x14ac:dyDescent="0.2">
      <c r="A99" s="8">
        <v>135</v>
      </c>
      <c r="B99" s="84" t="s">
        <v>46</v>
      </c>
      <c r="C99" s="6" t="s">
        <v>165</v>
      </c>
      <c r="D99" s="8">
        <v>1.9</v>
      </c>
      <c r="E99" s="7">
        <v>0</v>
      </c>
      <c r="F99" s="7">
        <v>0</v>
      </c>
      <c r="G99" s="100"/>
      <c r="H99" s="89" t="s">
        <v>193</v>
      </c>
      <c r="I99" s="87" t="s">
        <v>195</v>
      </c>
      <c r="J99" s="87"/>
      <c r="K99" s="87"/>
      <c r="L99" s="89"/>
      <c r="M99" s="98"/>
      <c r="N99" s="99"/>
      <c r="O99" s="90" t="s">
        <v>165</v>
      </c>
      <c r="P99" s="90" t="s">
        <v>165</v>
      </c>
    </row>
    <row r="100" spans="1:16" s="2" customFormat="1" ht="12.75" x14ac:dyDescent="0.2">
      <c r="A100" s="8">
        <v>206</v>
      </c>
      <c r="B100" s="84" t="s">
        <v>80</v>
      </c>
      <c r="C100" s="6" t="s">
        <v>165</v>
      </c>
      <c r="D100" s="8">
        <v>1.1000000000000001</v>
      </c>
      <c r="E100" s="7">
        <v>0</v>
      </c>
      <c r="F100" s="7">
        <v>0</v>
      </c>
      <c r="G100" s="100"/>
      <c r="H100" s="89" t="s">
        <v>161</v>
      </c>
      <c r="I100" s="87" t="s">
        <v>195</v>
      </c>
      <c r="J100" s="87"/>
      <c r="K100" s="87"/>
      <c r="L100" s="89"/>
      <c r="M100" s="98"/>
      <c r="N100" s="99"/>
      <c r="O100" s="90" t="s">
        <v>165</v>
      </c>
      <c r="P100" s="90" t="s">
        <v>165</v>
      </c>
    </row>
    <row r="101" spans="1:16" s="2" customFormat="1" ht="12.75" x14ac:dyDescent="0.2">
      <c r="A101" s="8">
        <v>121</v>
      </c>
      <c r="B101" s="84" t="s">
        <v>39</v>
      </c>
      <c r="C101" s="6" t="s">
        <v>164</v>
      </c>
      <c r="D101" s="8">
        <v>2.9</v>
      </c>
      <c r="E101" s="7">
        <v>0</v>
      </c>
      <c r="F101" s="7">
        <v>0</v>
      </c>
      <c r="G101" s="100"/>
      <c r="H101" s="89" t="s">
        <v>193</v>
      </c>
      <c r="I101" s="87" t="s">
        <v>195</v>
      </c>
      <c r="J101" s="87"/>
      <c r="K101" s="87"/>
      <c r="L101" s="89"/>
      <c r="M101" s="98"/>
      <c r="N101" s="99"/>
      <c r="O101" s="90" t="s">
        <v>165</v>
      </c>
      <c r="P101" s="90" t="s">
        <v>165</v>
      </c>
    </row>
    <row r="102" spans="1:16" s="2" customFormat="1" ht="12.75" x14ac:dyDescent="0.2">
      <c r="A102" s="8">
        <v>372</v>
      </c>
      <c r="B102" s="84" t="s">
        <v>111</v>
      </c>
      <c r="C102" s="6" t="s">
        <v>164</v>
      </c>
      <c r="D102" s="8">
        <v>0.6</v>
      </c>
      <c r="E102" s="7">
        <v>0</v>
      </c>
      <c r="F102" s="7">
        <v>0</v>
      </c>
      <c r="G102" s="100"/>
      <c r="H102" s="89" t="s">
        <v>194</v>
      </c>
      <c r="I102" s="87" t="s">
        <v>196</v>
      </c>
      <c r="J102" s="87"/>
      <c r="K102" s="87"/>
      <c r="L102" s="89"/>
      <c r="M102" s="98"/>
      <c r="N102" s="99"/>
      <c r="O102" s="90" t="s">
        <v>164</v>
      </c>
      <c r="P102" s="90" t="s">
        <v>165</v>
      </c>
    </row>
    <row r="103" spans="1:16" s="2" customFormat="1" ht="12.75" x14ac:dyDescent="0.2">
      <c r="A103" s="8">
        <v>101</v>
      </c>
      <c r="B103" s="84" t="s">
        <v>32</v>
      </c>
      <c r="C103" s="6" t="s">
        <v>164</v>
      </c>
      <c r="D103" s="8">
        <v>5.6</v>
      </c>
      <c r="E103" s="7">
        <v>0</v>
      </c>
      <c r="F103" s="7">
        <v>0</v>
      </c>
      <c r="G103" s="106"/>
      <c r="H103" s="89" t="s">
        <v>193</v>
      </c>
      <c r="I103" s="87" t="s">
        <v>195</v>
      </c>
      <c r="J103" s="87"/>
      <c r="K103" s="87"/>
      <c r="L103" s="89"/>
      <c r="M103" s="98"/>
      <c r="N103" s="99"/>
      <c r="O103" s="90" t="s">
        <v>165</v>
      </c>
      <c r="P103" s="90" t="s">
        <v>165</v>
      </c>
    </row>
    <row r="104" spans="1:16" s="2" customFormat="1" ht="12.75" x14ac:dyDescent="0.2">
      <c r="A104" s="8">
        <v>127</v>
      </c>
      <c r="B104" s="84" t="s">
        <v>41</v>
      </c>
      <c r="C104" s="6" t="s">
        <v>164</v>
      </c>
      <c r="D104" s="8">
        <v>3.1</v>
      </c>
      <c r="E104" s="7">
        <v>0</v>
      </c>
      <c r="F104" s="7">
        <v>0</v>
      </c>
      <c r="G104" s="100"/>
      <c r="H104" s="89" t="s">
        <v>193</v>
      </c>
      <c r="I104" s="87" t="s">
        <v>195</v>
      </c>
      <c r="J104" s="87"/>
      <c r="K104" s="87"/>
      <c r="L104" s="89"/>
      <c r="M104" s="98"/>
      <c r="N104" s="99"/>
      <c r="O104" s="90" t="s">
        <v>165</v>
      </c>
      <c r="P104" s="90" t="s">
        <v>164</v>
      </c>
    </row>
    <row r="105" spans="1:16" s="2" customFormat="1" ht="12.75" x14ac:dyDescent="0.2">
      <c r="A105" s="8">
        <v>143</v>
      </c>
      <c r="B105" s="84" t="s">
        <v>51</v>
      </c>
      <c r="C105" s="6" t="s">
        <v>164</v>
      </c>
      <c r="D105" s="8">
        <v>4.0999999999999996</v>
      </c>
      <c r="E105" s="7">
        <v>0</v>
      </c>
      <c r="F105" s="7">
        <v>4.0999999999999996</v>
      </c>
      <c r="G105" s="100" t="s">
        <v>106</v>
      </c>
      <c r="H105" s="89" t="s">
        <v>194</v>
      </c>
      <c r="I105" s="87" t="s">
        <v>195</v>
      </c>
      <c r="J105" s="87">
        <v>4.0999999999999996</v>
      </c>
      <c r="K105" s="87">
        <v>4.0999999999999996</v>
      </c>
      <c r="L105" s="89"/>
      <c r="M105" s="98"/>
      <c r="N105" s="99"/>
      <c r="O105" s="90" t="s">
        <v>164</v>
      </c>
      <c r="P105" s="90" t="s">
        <v>165</v>
      </c>
    </row>
    <row r="106" spans="1:16" s="2" customFormat="1" ht="12.75" x14ac:dyDescent="0.2">
      <c r="A106" s="8">
        <v>145</v>
      </c>
      <c r="B106" s="83" t="s">
        <v>190</v>
      </c>
      <c r="C106" s="6" t="s">
        <v>164</v>
      </c>
      <c r="D106" s="8">
        <v>3.9</v>
      </c>
      <c r="E106" s="13">
        <v>3.9</v>
      </c>
      <c r="F106" s="7">
        <v>3.9</v>
      </c>
      <c r="G106" s="100" t="s">
        <v>217</v>
      </c>
      <c r="H106" s="89" t="s">
        <v>194</v>
      </c>
      <c r="I106" s="87" t="s">
        <v>195</v>
      </c>
      <c r="J106" s="87"/>
      <c r="K106" s="87">
        <v>3.9</v>
      </c>
      <c r="L106" s="89"/>
      <c r="M106" s="98"/>
      <c r="N106" s="99"/>
      <c r="O106" s="90" t="s">
        <v>164</v>
      </c>
      <c r="P106" s="90" t="s">
        <v>165</v>
      </c>
    </row>
    <row r="107" spans="1:16" s="2" customFormat="1" ht="12.75" x14ac:dyDescent="0.2">
      <c r="A107" s="8">
        <v>102</v>
      </c>
      <c r="B107" s="84" t="s">
        <v>33</v>
      </c>
      <c r="C107" s="6" t="s">
        <v>164</v>
      </c>
      <c r="D107" s="8">
        <v>12.4</v>
      </c>
      <c r="E107" s="13">
        <v>6</v>
      </c>
      <c r="F107" s="7">
        <v>6</v>
      </c>
      <c r="G107" s="102" t="s">
        <v>179</v>
      </c>
      <c r="H107" s="89" t="s">
        <v>194</v>
      </c>
      <c r="I107" s="87" t="s">
        <v>195</v>
      </c>
      <c r="J107" s="87">
        <v>2</v>
      </c>
      <c r="K107" s="87">
        <v>6</v>
      </c>
      <c r="L107" s="89"/>
      <c r="M107" s="98"/>
      <c r="N107" s="99"/>
      <c r="O107" s="90" t="s">
        <v>165</v>
      </c>
      <c r="P107" s="90" t="s">
        <v>165</v>
      </c>
    </row>
    <row r="108" spans="1:16" s="2" customFormat="1" ht="12.75" x14ac:dyDescent="0.2">
      <c r="A108" s="8">
        <v>183</v>
      </c>
      <c r="B108" s="84" t="s">
        <v>70</v>
      </c>
      <c r="C108" s="6" t="s">
        <v>164</v>
      </c>
      <c r="D108" s="8">
        <v>3.9</v>
      </c>
      <c r="E108" s="7">
        <v>0</v>
      </c>
      <c r="F108" s="7">
        <v>0</v>
      </c>
      <c r="G108" s="100"/>
      <c r="H108" s="89" t="s">
        <v>193</v>
      </c>
      <c r="I108" s="87" t="s">
        <v>196</v>
      </c>
      <c r="J108" s="87"/>
      <c r="K108" s="87"/>
      <c r="L108" s="89"/>
      <c r="M108" s="98"/>
      <c r="N108" s="99"/>
      <c r="O108" s="90" t="s">
        <v>164</v>
      </c>
      <c r="P108" s="90" t="s">
        <v>165</v>
      </c>
    </row>
    <row r="109" spans="1:16" s="2" customFormat="1" ht="12.75" x14ac:dyDescent="0.2">
      <c r="A109" s="8">
        <v>103</v>
      </c>
      <c r="B109" s="84" t="s">
        <v>160</v>
      </c>
      <c r="C109" s="6" t="s">
        <v>164</v>
      </c>
      <c r="D109" s="8">
        <v>9.1</v>
      </c>
      <c r="E109" s="7">
        <v>0</v>
      </c>
      <c r="F109" s="7">
        <v>9.1</v>
      </c>
      <c r="G109" s="102" t="s">
        <v>121</v>
      </c>
      <c r="H109" s="89" t="s">
        <v>193</v>
      </c>
      <c r="I109" s="87" t="s">
        <v>195</v>
      </c>
      <c r="J109" s="87"/>
      <c r="K109" s="87"/>
      <c r="L109" s="89">
        <v>9.1</v>
      </c>
      <c r="M109" s="98"/>
      <c r="N109" s="99"/>
      <c r="O109" s="90" t="s">
        <v>165</v>
      </c>
      <c r="P109" s="90" t="s">
        <v>165</v>
      </c>
    </row>
    <row r="110" spans="1:16" s="2" customFormat="1" ht="12.75" x14ac:dyDescent="0.2">
      <c r="A110" s="8">
        <v>186</v>
      </c>
      <c r="B110" s="84" t="s">
        <v>73</v>
      </c>
      <c r="C110" s="6" t="s">
        <v>165</v>
      </c>
      <c r="D110" s="8">
        <v>4.0999999999999996</v>
      </c>
      <c r="E110" s="7">
        <v>0</v>
      </c>
      <c r="F110" s="7">
        <v>4.0999999999999996</v>
      </c>
      <c r="G110" s="100" t="s">
        <v>185</v>
      </c>
      <c r="H110" s="89" t="s">
        <v>193</v>
      </c>
      <c r="I110" s="87" t="s">
        <v>196</v>
      </c>
      <c r="J110" s="87"/>
      <c r="K110" s="87"/>
      <c r="L110" s="89"/>
      <c r="M110" s="98">
        <v>4.0999999999999996</v>
      </c>
      <c r="N110" s="99" t="s">
        <v>215</v>
      </c>
      <c r="O110" s="90" t="s">
        <v>164</v>
      </c>
      <c r="P110" s="90" t="s">
        <v>165</v>
      </c>
    </row>
    <row r="111" spans="1:16" s="2" customFormat="1" ht="12.75" x14ac:dyDescent="0.2">
      <c r="A111" s="8">
        <v>507</v>
      </c>
      <c r="B111" s="83" t="s">
        <v>114</v>
      </c>
      <c r="C111" s="6" t="s">
        <v>165</v>
      </c>
      <c r="D111" s="8">
        <v>0.3</v>
      </c>
      <c r="E111" s="13">
        <v>0.3</v>
      </c>
      <c r="F111" s="7">
        <v>0.3</v>
      </c>
      <c r="G111" s="100" t="s">
        <v>205</v>
      </c>
      <c r="H111" s="89" t="s">
        <v>193</v>
      </c>
      <c r="I111" s="87" t="s">
        <v>196</v>
      </c>
      <c r="J111" s="87">
        <v>0.3</v>
      </c>
      <c r="K111" s="87"/>
      <c r="L111" s="89"/>
      <c r="M111" s="98"/>
      <c r="N111" s="99"/>
      <c r="O111" s="90" t="s">
        <v>164</v>
      </c>
      <c r="P111" s="90" t="s">
        <v>165</v>
      </c>
    </row>
    <row r="112" spans="1:16" s="2" customFormat="1" ht="12.75" x14ac:dyDescent="0.2">
      <c r="A112" s="8">
        <v>152</v>
      </c>
      <c r="B112" s="84" t="s">
        <v>54</v>
      </c>
      <c r="C112" s="6" t="s">
        <v>165</v>
      </c>
      <c r="D112" s="8">
        <v>4.5999999999999996</v>
      </c>
      <c r="E112" s="7">
        <v>0</v>
      </c>
      <c r="F112" s="7">
        <v>0</v>
      </c>
      <c r="G112" s="100"/>
      <c r="H112" s="89" t="s">
        <v>193</v>
      </c>
      <c r="I112" s="87" t="s">
        <v>196</v>
      </c>
      <c r="J112" s="87"/>
      <c r="K112" s="87"/>
      <c r="L112" s="89"/>
      <c r="M112" s="98"/>
      <c r="N112" s="99"/>
      <c r="O112" s="90" t="s">
        <v>164</v>
      </c>
      <c r="P112" s="90" t="s">
        <v>165</v>
      </c>
    </row>
    <row r="113" spans="1:16" s="2" customFormat="1" ht="12.75" x14ac:dyDescent="0.2">
      <c r="A113" s="8">
        <v>153</v>
      </c>
      <c r="B113" s="83" t="s">
        <v>55</v>
      </c>
      <c r="C113" s="6" t="s">
        <v>164</v>
      </c>
      <c r="D113" s="8">
        <v>12.6</v>
      </c>
      <c r="E113" s="13">
        <v>12.6</v>
      </c>
      <c r="F113" s="7">
        <v>5</v>
      </c>
      <c r="G113" s="100" t="s">
        <v>205</v>
      </c>
      <c r="H113" s="89" t="s">
        <v>194</v>
      </c>
      <c r="I113" s="87" t="s">
        <v>196</v>
      </c>
      <c r="J113" s="87">
        <v>5</v>
      </c>
      <c r="K113" s="87"/>
      <c r="L113" s="89"/>
      <c r="M113" s="98"/>
      <c r="N113" s="99"/>
      <c r="O113" s="90" t="s">
        <v>164</v>
      </c>
      <c r="P113" s="90" t="s">
        <v>165</v>
      </c>
    </row>
    <row r="114" spans="1:16" s="2" customFormat="1" ht="12.75" x14ac:dyDescent="0.2">
      <c r="A114" s="8">
        <v>371</v>
      </c>
      <c r="B114" s="83" t="s">
        <v>141</v>
      </c>
      <c r="C114" s="6" t="s">
        <v>164</v>
      </c>
      <c r="D114" s="8">
        <v>0.5</v>
      </c>
      <c r="E114" s="13">
        <v>0.5</v>
      </c>
      <c r="F114" s="7">
        <v>0.5</v>
      </c>
      <c r="G114" s="100" t="s">
        <v>205</v>
      </c>
      <c r="H114" s="89" t="s">
        <v>194</v>
      </c>
      <c r="I114" s="87" t="s">
        <v>196</v>
      </c>
      <c r="J114" s="87">
        <v>0.5</v>
      </c>
      <c r="K114" s="87"/>
      <c r="L114" s="89"/>
      <c r="M114" s="98"/>
      <c r="N114" s="99"/>
      <c r="O114" s="90" t="s">
        <v>164</v>
      </c>
      <c r="P114" s="90" t="s">
        <v>165</v>
      </c>
    </row>
    <row r="115" spans="1:16" s="2" customFormat="1" ht="12.75" x14ac:dyDescent="0.2">
      <c r="A115" s="8">
        <v>118</v>
      </c>
      <c r="B115" s="83" t="s">
        <v>13</v>
      </c>
      <c r="C115" s="6" t="s">
        <v>165</v>
      </c>
      <c r="D115" s="8">
        <v>0.3</v>
      </c>
      <c r="E115" s="13">
        <v>0.3</v>
      </c>
      <c r="F115" s="7">
        <v>0.3</v>
      </c>
      <c r="G115" s="100" t="s">
        <v>181</v>
      </c>
      <c r="H115" s="89" t="s">
        <v>193</v>
      </c>
      <c r="I115" s="87" t="s">
        <v>195</v>
      </c>
      <c r="J115" s="87">
        <v>0.3</v>
      </c>
      <c r="K115" s="87"/>
      <c r="L115" s="89"/>
      <c r="M115" s="98"/>
      <c r="N115" s="99"/>
      <c r="O115" s="90" t="s">
        <v>165</v>
      </c>
      <c r="P115" s="90" t="s">
        <v>165</v>
      </c>
    </row>
    <row r="116" spans="1:16" s="2" customFormat="1" ht="12.75" x14ac:dyDescent="0.2">
      <c r="A116" s="8">
        <v>144</v>
      </c>
      <c r="B116" s="84" t="s">
        <v>99</v>
      </c>
      <c r="C116" s="6" t="s">
        <v>164</v>
      </c>
      <c r="D116" s="8">
        <v>4.5999999999999996</v>
      </c>
      <c r="E116" s="7">
        <v>0</v>
      </c>
      <c r="F116" s="7">
        <v>0</v>
      </c>
      <c r="G116" s="100"/>
      <c r="H116" s="89" t="s">
        <v>194</v>
      </c>
      <c r="I116" s="87" t="s">
        <v>195</v>
      </c>
      <c r="J116" s="87"/>
      <c r="K116" s="87"/>
      <c r="L116" s="89"/>
      <c r="M116" s="98"/>
      <c r="N116" s="99"/>
      <c r="O116" s="90" t="s">
        <v>164</v>
      </c>
      <c r="P116" s="90" t="s">
        <v>165</v>
      </c>
    </row>
    <row r="117" spans="1:16" s="2" customFormat="1" ht="12.75" x14ac:dyDescent="0.2">
      <c r="A117" s="8">
        <v>179</v>
      </c>
      <c r="B117" s="84" t="s">
        <v>122</v>
      </c>
      <c r="C117" s="6" t="s">
        <v>165</v>
      </c>
      <c r="D117" s="8">
        <v>4.4000000000000004</v>
      </c>
      <c r="E117" s="7">
        <v>0</v>
      </c>
      <c r="F117" s="7">
        <v>4.4000000000000004</v>
      </c>
      <c r="G117" s="100" t="s">
        <v>121</v>
      </c>
      <c r="H117" s="89" t="s">
        <v>193</v>
      </c>
      <c r="I117" s="87" t="s">
        <v>196</v>
      </c>
      <c r="J117" s="87"/>
      <c r="K117" s="87"/>
      <c r="L117" s="89">
        <v>4.4000000000000004</v>
      </c>
      <c r="M117" s="98"/>
      <c r="N117" s="99"/>
      <c r="O117" s="90" t="s">
        <v>164</v>
      </c>
      <c r="P117" s="90" t="s">
        <v>165</v>
      </c>
    </row>
    <row r="118" spans="1:16" s="2" customFormat="1" ht="12.75" x14ac:dyDescent="0.2">
      <c r="A118" s="8">
        <v>125</v>
      </c>
      <c r="B118" s="84" t="s">
        <v>105</v>
      </c>
      <c r="C118" s="6"/>
      <c r="D118" s="15">
        <v>5.7</v>
      </c>
      <c r="E118" s="7">
        <v>0</v>
      </c>
      <c r="F118" s="7">
        <v>0</v>
      </c>
      <c r="G118" s="100"/>
      <c r="H118" s="89" t="s">
        <v>193</v>
      </c>
      <c r="I118" s="87" t="s">
        <v>195</v>
      </c>
      <c r="J118" s="87"/>
      <c r="K118" s="87"/>
      <c r="L118" s="89"/>
      <c r="M118" s="98"/>
      <c r="N118" s="99"/>
      <c r="O118" s="90" t="s">
        <v>165</v>
      </c>
      <c r="P118" s="90" t="s">
        <v>164</v>
      </c>
    </row>
    <row r="119" spans="1:16" s="2" customFormat="1" ht="12.75" x14ac:dyDescent="0.2">
      <c r="A119" s="8">
        <v>161</v>
      </c>
      <c r="B119" s="83" t="s">
        <v>61</v>
      </c>
      <c r="C119" s="6" t="s">
        <v>165</v>
      </c>
      <c r="D119" s="8">
        <v>0.2</v>
      </c>
      <c r="E119" s="13">
        <v>0.2</v>
      </c>
      <c r="F119" s="7">
        <v>0</v>
      </c>
      <c r="G119" s="100"/>
      <c r="H119" s="89" t="s">
        <v>193</v>
      </c>
      <c r="I119" s="87" t="s">
        <v>196</v>
      </c>
      <c r="J119" s="87"/>
      <c r="K119" s="87"/>
      <c r="L119" s="89"/>
      <c r="M119" s="98"/>
      <c r="N119" s="99"/>
      <c r="O119" s="90" t="s">
        <v>164</v>
      </c>
      <c r="P119" s="90" t="s">
        <v>165</v>
      </c>
    </row>
    <row r="120" spans="1:16" s="2" customFormat="1" ht="12.75" x14ac:dyDescent="0.2">
      <c r="A120" s="8">
        <v>112</v>
      </c>
      <c r="B120" s="84" t="s">
        <v>136</v>
      </c>
      <c r="C120" s="6" t="s">
        <v>165</v>
      </c>
      <c r="D120" s="8">
        <v>4.5</v>
      </c>
      <c r="E120" s="7">
        <v>0</v>
      </c>
      <c r="F120" s="7">
        <v>0</v>
      </c>
      <c r="G120" s="100"/>
      <c r="H120" s="89" t="s">
        <v>193</v>
      </c>
      <c r="I120" s="87" t="s">
        <v>195</v>
      </c>
      <c r="J120" s="87"/>
      <c r="K120" s="87"/>
      <c r="L120" s="89"/>
      <c r="M120" s="98"/>
      <c r="N120" s="99"/>
      <c r="O120" s="90" t="s">
        <v>165</v>
      </c>
      <c r="P120" s="90" t="s">
        <v>164</v>
      </c>
    </row>
    <row r="121" spans="1:16" s="2" customFormat="1" ht="12.75" x14ac:dyDescent="0.2">
      <c r="A121" s="8">
        <v>126</v>
      </c>
      <c r="B121" s="84" t="s">
        <v>40</v>
      </c>
      <c r="C121" s="6" t="s">
        <v>164</v>
      </c>
      <c r="D121" s="8">
        <v>12.9</v>
      </c>
      <c r="E121" s="7">
        <v>0</v>
      </c>
      <c r="F121" s="7">
        <v>0</v>
      </c>
      <c r="G121" s="100"/>
      <c r="H121" s="89" t="s">
        <v>194</v>
      </c>
      <c r="I121" s="87" t="s">
        <v>195</v>
      </c>
      <c r="J121" s="87"/>
      <c r="K121" s="87"/>
      <c r="L121" s="89"/>
      <c r="M121" s="98"/>
      <c r="N121" s="99"/>
      <c r="O121" s="90" t="s">
        <v>165</v>
      </c>
      <c r="P121" s="90" t="s">
        <v>165</v>
      </c>
    </row>
    <row r="122" spans="1:16" s="2" customFormat="1" ht="12.75" x14ac:dyDescent="0.2">
      <c r="A122" s="8">
        <v>191</v>
      </c>
      <c r="B122" s="83" t="s">
        <v>77</v>
      </c>
      <c r="C122" s="6" t="s">
        <v>164</v>
      </c>
      <c r="D122" s="8">
        <v>9.3000000000000007</v>
      </c>
      <c r="E122" s="13">
        <v>9.3000000000000007</v>
      </c>
      <c r="F122" s="7">
        <v>5</v>
      </c>
      <c r="G122" s="100" t="s">
        <v>176</v>
      </c>
      <c r="H122" s="89" t="s">
        <v>193</v>
      </c>
      <c r="I122" s="87" t="s">
        <v>196</v>
      </c>
      <c r="J122" s="87"/>
      <c r="K122" s="87"/>
      <c r="L122" s="89"/>
      <c r="M122" s="98">
        <v>5</v>
      </c>
      <c r="N122" s="99" t="s">
        <v>214</v>
      </c>
      <c r="O122" s="90" t="s">
        <v>164</v>
      </c>
      <c r="P122" s="90" t="s">
        <v>165</v>
      </c>
    </row>
    <row r="123" spans="1:16" s="2" customFormat="1" ht="12.75" x14ac:dyDescent="0.2">
      <c r="A123" s="8">
        <v>177</v>
      </c>
      <c r="B123" s="83" t="s">
        <v>16</v>
      </c>
      <c r="C123" s="6" t="s">
        <v>164</v>
      </c>
      <c r="D123" s="8">
        <v>13.9</v>
      </c>
      <c r="E123" s="13">
        <v>13.9</v>
      </c>
      <c r="F123" s="7">
        <v>3</v>
      </c>
      <c r="G123" s="100" t="s">
        <v>188</v>
      </c>
      <c r="H123" s="89" t="s">
        <v>193</v>
      </c>
      <c r="I123" s="87" t="s">
        <v>196</v>
      </c>
      <c r="J123" s="87">
        <v>3</v>
      </c>
      <c r="K123" s="87"/>
      <c r="L123" s="89"/>
      <c r="M123" s="98"/>
      <c r="N123" s="99"/>
      <c r="O123" s="90" t="s">
        <v>164</v>
      </c>
      <c r="P123" s="90" t="s">
        <v>165</v>
      </c>
    </row>
    <row r="124" spans="1:16" s="2" customFormat="1" ht="12.75" x14ac:dyDescent="0.2">
      <c r="A124" s="8">
        <v>178</v>
      </c>
      <c r="B124" s="83" t="s">
        <v>19</v>
      </c>
      <c r="C124" s="6" t="s">
        <v>164</v>
      </c>
      <c r="D124" s="8">
        <v>14.6</v>
      </c>
      <c r="E124" s="13">
        <v>14.6</v>
      </c>
      <c r="F124" s="7">
        <v>14.6</v>
      </c>
      <c r="G124" s="100" t="s">
        <v>191</v>
      </c>
      <c r="H124" s="89" t="s">
        <v>194</v>
      </c>
      <c r="I124" s="87" t="s">
        <v>196</v>
      </c>
      <c r="J124" s="87"/>
      <c r="K124" s="87"/>
      <c r="L124" s="89">
        <v>12</v>
      </c>
      <c r="M124" s="98">
        <v>2.6</v>
      </c>
      <c r="N124" s="99" t="s">
        <v>213</v>
      </c>
      <c r="O124" s="90" t="s">
        <v>164</v>
      </c>
      <c r="P124" s="90" t="s">
        <v>165</v>
      </c>
    </row>
    <row r="125" spans="1:16" s="2" customFormat="1" ht="12.75" x14ac:dyDescent="0.2">
      <c r="A125" s="11">
        <v>166</v>
      </c>
      <c r="B125" s="109" t="s">
        <v>63</v>
      </c>
      <c r="C125" s="10"/>
      <c r="D125" s="11">
        <v>0</v>
      </c>
      <c r="E125" s="14">
        <v>4</v>
      </c>
      <c r="F125" s="12">
        <v>4</v>
      </c>
      <c r="G125" s="110" t="s">
        <v>106</v>
      </c>
      <c r="H125" s="89" t="s">
        <v>193</v>
      </c>
      <c r="I125" s="87" t="s">
        <v>196</v>
      </c>
      <c r="J125" s="87">
        <v>4</v>
      </c>
      <c r="K125" s="87"/>
      <c r="L125" s="89"/>
      <c r="M125" s="98"/>
      <c r="N125" s="99"/>
      <c r="O125" s="90" t="s">
        <v>164</v>
      </c>
      <c r="P125" s="90" t="s">
        <v>165</v>
      </c>
    </row>
    <row r="126" spans="1:16" s="2" customFormat="1" ht="12.75" x14ac:dyDescent="0.2">
      <c r="A126" s="11">
        <v>123</v>
      </c>
      <c r="B126" s="107" t="s">
        <v>130</v>
      </c>
      <c r="C126" s="10"/>
      <c r="D126" s="46">
        <v>16.7</v>
      </c>
      <c r="E126" s="12">
        <v>0</v>
      </c>
      <c r="F126" s="12">
        <v>0</v>
      </c>
      <c r="G126" s="110"/>
      <c r="H126" s="89" t="s">
        <v>193</v>
      </c>
      <c r="I126" s="87" t="s">
        <v>195</v>
      </c>
      <c r="J126" s="87"/>
      <c r="K126" s="87"/>
      <c r="L126" s="89"/>
      <c r="M126" s="98"/>
      <c r="N126" s="99"/>
      <c r="O126" s="90" t="s">
        <v>165</v>
      </c>
      <c r="P126" s="90" t="s">
        <v>164</v>
      </c>
    </row>
    <row r="127" spans="1:16" s="2" customFormat="1" ht="12.75" x14ac:dyDescent="0.2">
      <c r="A127" s="11">
        <v>173</v>
      </c>
      <c r="B127" s="107" t="s">
        <v>66</v>
      </c>
      <c r="C127" s="10" t="s">
        <v>165</v>
      </c>
      <c r="D127" s="11">
        <v>0.4</v>
      </c>
      <c r="E127" s="12">
        <v>0</v>
      </c>
      <c r="F127" s="12">
        <v>0.4</v>
      </c>
      <c r="G127" s="110" t="s">
        <v>204</v>
      </c>
      <c r="H127" s="89" t="s">
        <v>161</v>
      </c>
      <c r="I127" s="87" t="s">
        <v>195</v>
      </c>
      <c r="J127" s="87">
        <v>0.4</v>
      </c>
      <c r="K127" s="87">
        <v>0.4</v>
      </c>
      <c r="L127" s="89"/>
      <c r="M127" s="98"/>
      <c r="N127" s="99"/>
      <c r="O127" s="90" t="s">
        <v>165</v>
      </c>
      <c r="P127" s="90" t="s">
        <v>165</v>
      </c>
    </row>
    <row r="128" spans="1:16" s="2" customFormat="1" ht="12.75" x14ac:dyDescent="0.2">
      <c r="A128" s="11">
        <v>174</v>
      </c>
      <c r="B128" s="107" t="s">
        <v>100</v>
      </c>
      <c r="C128" s="10" t="s">
        <v>165</v>
      </c>
      <c r="D128" s="11">
        <v>0.8</v>
      </c>
      <c r="E128" s="12">
        <v>0</v>
      </c>
      <c r="F128" s="12">
        <v>0.8</v>
      </c>
      <c r="G128" s="110" t="s">
        <v>204</v>
      </c>
      <c r="H128" s="89" t="s">
        <v>161</v>
      </c>
      <c r="I128" s="87" t="s">
        <v>195</v>
      </c>
      <c r="J128" s="87">
        <v>0.8</v>
      </c>
      <c r="K128" s="87">
        <v>0.8</v>
      </c>
      <c r="L128" s="89"/>
      <c r="M128" s="98"/>
      <c r="N128" s="99"/>
      <c r="O128" s="90" t="s">
        <v>165</v>
      </c>
      <c r="P128" s="90" t="s">
        <v>165</v>
      </c>
    </row>
    <row r="129" spans="1:16" s="2" customFormat="1" ht="12.75" x14ac:dyDescent="0.2">
      <c r="A129" s="11">
        <v>192</v>
      </c>
      <c r="B129" s="107" t="s">
        <v>137</v>
      </c>
      <c r="C129" s="10" t="s">
        <v>165</v>
      </c>
      <c r="D129" s="11">
        <v>0.5</v>
      </c>
      <c r="E129" s="12">
        <v>0</v>
      </c>
      <c r="F129" s="12">
        <v>0</v>
      </c>
      <c r="G129" s="110"/>
      <c r="H129" s="89" t="s">
        <v>161</v>
      </c>
      <c r="I129" s="87" t="s">
        <v>195</v>
      </c>
      <c r="J129" s="87"/>
      <c r="K129" s="87"/>
      <c r="L129" s="89"/>
      <c r="M129" s="98"/>
      <c r="N129" s="99"/>
      <c r="O129" s="90" t="s">
        <v>165</v>
      </c>
      <c r="P129" s="90" t="s">
        <v>165</v>
      </c>
    </row>
    <row r="130" spans="1:16" s="2" customFormat="1" ht="12.75" x14ac:dyDescent="0.2">
      <c r="A130" s="11">
        <v>193</v>
      </c>
      <c r="B130" s="107" t="s">
        <v>78</v>
      </c>
      <c r="C130" s="10" t="s">
        <v>165</v>
      </c>
      <c r="D130" s="11">
        <v>1.1000000000000001</v>
      </c>
      <c r="E130" s="12">
        <v>0</v>
      </c>
      <c r="F130" s="12">
        <v>0</v>
      </c>
      <c r="G130" s="110"/>
      <c r="H130" s="89" t="s">
        <v>161</v>
      </c>
      <c r="I130" s="87" t="s">
        <v>195</v>
      </c>
      <c r="J130" s="87"/>
      <c r="K130" s="87"/>
      <c r="L130" s="89"/>
      <c r="M130" s="98"/>
      <c r="N130" s="99"/>
      <c r="O130" s="90" t="s">
        <v>165</v>
      </c>
      <c r="P130" s="90" t="s">
        <v>165</v>
      </c>
    </row>
    <row r="131" spans="1:16" s="2" customFormat="1" ht="12.75" x14ac:dyDescent="0.2">
      <c r="A131" s="11">
        <v>168</v>
      </c>
      <c r="B131" s="109" t="s">
        <v>64</v>
      </c>
      <c r="C131" s="10" t="s">
        <v>165</v>
      </c>
      <c r="D131" s="11">
        <v>0.4</v>
      </c>
      <c r="E131" s="14">
        <v>0.4</v>
      </c>
      <c r="F131" s="12">
        <v>0.4</v>
      </c>
      <c r="G131" s="110" t="s">
        <v>106</v>
      </c>
      <c r="H131" s="89" t="s">
        <v>193</v>
      </c>
      <c r="I131" s="87" t="s">
        <v>196</v>
      </c>
      <c r="J131" s="87">
        <v>0.4</v>
      </c>
      <c r="K131" s="87"/>
      <c r="L131" s="89"/>
      <c r="M131" s="98"/>
      <c r="N131" s="99"/>
      <c r="O131" s="90" t="s">
        <v>164</v>
      </c>
      <c r="P131" s="90" t="s">
        <v>165</v>
      </c>
    </row>
    <row r="132" spans="1:16" s="2" customFormat="1" ht="12.75" x14ac:dyDescent="0.2">
      <c r="A132" s="11">
        <v>501</v>
      </c>
      <c r="B132" s="109" t="s">
        <v>23</v>
      </c>
      <c r="C132" s="10" t="s">
        <v>164</v>
      </c>
      <c r="D132" s="11">
        <v>1.2</v>
      </c>
      <c r="E132" s="14">
        <v>1.2</v>
      </c>
      <c r="F132" s="12">
        <v>1.2</v>
      </c>
      <c r="G132" s="110" t="s">
        <v>179</v>
      </c>
      <c r="H132" s="89" t="s">
        <v>194</v>
      </c>
      <c r="I132" s="87" t="s">
        <v>196</v>
      </c>
      <c r="J132" s="87"/>
      <c r="K132" s="87">
        <v>1.2</v>
      </c>
      <c r="L132" s="89"/>
      <c r="M132" s="98"/>
      <c r="N132" s="99"/>
      <c r="O132" s="90" t="s">
        <v>164</v>
      </c>
      <c r="P132" s="90" t="s">
        <v>165</v>
      </c>
    </row>
    <row r="133" spans="1:16" s="2" customFormat="1" ht="12.75" x14ac:dyDescent="0.2">
      <c r="A133" s="11">
        <v>80</v>
      </c>
      <c r="B133" s="109" t="s">
        <v>5</v>
      </c>
      <c r="C133" s="10"/>
      <c r="D133" s="46">
        <v>7</v>
      </c>
      <c r="E133" s="14">
        <v>7</v>
      </c>
      <c r="F133" s="12">
        <v>7</v>
      </c>
      <c r="G133" s="108" t="s">
        <v>206</v>
      </c>
      <c r="H133" s="89" t="s">
        <v>194</v>
      </c>
      <c r="I133" s="87" t="s">
        <v>195</v>
      </c>
      <c r="J133" s="87">
        <v>3</v>
      </c>
      <c r="K133" s="87">
        <v>7</v>
      </c>
      <c r="L133" s="89"/>
      <c r="M133" s="98"/>
      <c r="N133" s="99"/>
      <c r="O133" s="90" t="s">
        <v>165</v>
      </c>
      <c r="P133" s="90" t="s">
        <v>165</v>
      </c>
    </row>
    <row r="134" spans="1:16" s="2" customFormat="1" ht="12.75" x14ac:dyDescent="0.2">
      <c r="A134" s="11">
        <v>346</v>
      </c>
      <c r="B134" s="109" t="s">
        <v>28</v>
      </c>
      <c r="C134" s="10" t="s">
        <v>165</v>
      </c>
      <c r="D134" s="11">
        <v>1.1000000000000001</v>
      </c>
      <c r="E134" s="12">
        <v>1.1000000000000001</v>
      </c>
      <c r="F134" s="12">
        <v>1.1000000000000001</v>
      </c>
      <c r="G134" s="108" t="s">
        <v>124</v>
      </c>
      <c r="H134" s="89" t="s">
        <v>193</v>
      </c>
      <c r="I134" s="87" t="s">
        <v>196</v>
      </c>
      <c r="J134" s="87">
        <v>1.1000000000000001</v>
      </c>
      <c r="K134" s="87"/>
      <c r="L134" s="89"/>
      <c r="M134" s="98"/>
      <c r="N134" s="99"/>
      <c r="O134" s="90" t="s">
        <v>164</v>
      </c>
      <c r="P134" s="90" t="s">
        <v>165</v>
      </c>
    </row>
    <row r="135" spans="1:16" s="2" customFormat="1" ht="12.75" x14ac:dyDescent="0.2">
      <c r="A135" s="11">
        <v>157</v>
      </c>
      <c r="B135" s="107" t="s">
        <v>58</v>
      </c>
      <c r="C135" s="10" t="s">
        <v>164</v>
      </c>
      <c r="D135" s="11">
        <v>8.1</v>
      </c>
      <c r="E135" s="12">
        <v>0</v>
      </c>
      <c r="F135" s="12">
        <v>0</v>
      </c>
      <c r="G135" s="110"/>
      <c r="H135" s="89" t="s">
        <v>194</v>
      </c>
      <c r="I135" s="87" t="s">
        <v>196</v>
      </c>
      <c r="J135" s="87"/>
      <c r="K135" s="87"/>
      <c r="L135" s="89"/>
      <c r="M135" s="98"/>
      <c r="N135" s="99"/>
      <c r="O135" s="90" t="s">
        <v>164</v>
      </c>
      <c r="P135" s="90" t="s">
        <v>165</v>
      </c>
    </row>
    <row r="136" spans="1:16" s="2" customFormat="1" ht="12.75" x14ac:dyDescent="0.2">
      <c r="A136" s="11" t="s">
        <v>139</v>
      </c>
      <c r="B136" s="107" t="s">
        <v>140</v>
      </c>
      <c r="C136" s="10" t="s">
        <v>165</v>
      </c>
      <c r="D136" s="11">
        <v>0</v>
      </c>
      <c r="E136" s="12">
        <v>0</v>
      </c>
      <c r="F136" s="12">
        <v>0</v>
      </c>
      <c r="G136" s="112" t="s">
        <v>168</v>
      </c>
      <c r="H136" s="89" t="s">
        <v>193</v>
      </c>
      <c r="I136" s="87" t="s">
        <v>163</v>
      </c>
      <c r="J136" s="87"/>
      <c r="K136" s="87"/>
      <c r="L136" s="89"/>
      <c r="M136" s="98"/>
      <c r="N136" s="99"/>
      <c r="O136" s="90" t="s">
        <v>165</v>
      </c>
      <c r="P136" s="90" t="s">
        <v>164</v>
      </c>
    </row>
    <row r="137" spans="1:16" s="2" customFormat="1" ht="12.75" x14ac:dyDescent="0.2">
      <c r="A137" s="11">
        <v>172</v>
      </c>
      <c r="B137" s="109" t="s">
        <v>67</v>
      </c>
      <c r="C137" s="10" t="s">
        <v>165</v>
      </c>
      <c r="D137" s="11">
        <v>4.9000000000000004</v>
      </c>
      <c r="E137" s="14">
        <v>4.9000000000000004</v>
      </c>
      <c r="F137" s="12">
        <v>3</v>
      </c>
      <c r="G137" s="110" t="s">
        <v>207</v>
      </c>
      <c r="H137" s="89" t="s">
        <v>193</v>
      </c>
      <c r="I137" s="87" t="s">
        <v>196</v>
      </c>
      <c r="J137" s="87">
        <v>3</v>
      </c>
      <c r="K137" s="87"/>
      <c r="L137" s="89"/>
      <c r="M137" s="98"/>
      <c r="N137" s="99"/>
      <c r="O137" s="90" t="s">
        <v>164</v>
      </c>
      <c r="P137" s="90" t="s">
        <v>165</v>
      </c>
    </row>
    <row r="138" spans="1:16" s="2" customFormat="1" ht="12.75" x14ac:dyDescent="0.2">
      <c r="A138" s="11">
        <v>76</v>
      </c>
      <c r="B138" s="107" t="s">
        <v>108</v>
      </c>
      <c r="C138" s="10"/>
      <c r="D138" s="46">
        <v>6</v>
      </c>
      <c r="E138" s="12">
        <v>0</v>
      </c>
      <c r="F138" s="12">
        <v>0</v>
      </c>
      <c r="G138" s="108"/>
      <c r="H138" s="89" t="s">
        <v>193</v>
      </c>
      <c r="I138" s="87" t="s">
        <v>195</v>
      </c>
      <c r="J138" s="87"/>
      <c r="K138" s="87"/>
      <c r="L138" s="89"/>
      <c r="M138" s="98"/>
      <c r="N138" s="99"/>
      <c r="O138" s="90" t="s">
        <v>165</v>
      </c>
      <c r="P138" s="90" t="s">
        <v>165</v>
      </c>
    </row>
    <row r="139" spans="1:16" s="2" customFormat="1" ht="12.75" x14ac:dyDescent="0.2">
      <c r="A139" s="11">
        <v>284</v>
      </c>
      <c r="B139" s="107" t="s">
        <v>104</v>
      </c>
      <c r="C139" s="10" t="s">
        <v>165</v>
      </c>
      <c r="D139" s="11">
        <v>4.2</v>
      </c>
      <c r="E139" s="12">
        <v>0</v>
      </c>
      <c r="F139" s="12">
        <v>0</v>
      </c>
      <c r="G139" s="110"/>
      <c r="H139" s="89" t="s">
        <v>193</v>
      </c>
      <c r="I139" s="87" t="s">
        <v>195</v>
      </c>
      <c r="J139" s="87"/>
      <c r="K139" s="87"/>
      <c r="L139" s="89"/>
      <c r="M139" s="98"/>
      <c r="N139" s="99"/>
      <c r="O139" s="90" t="s">
        <v>165</v>
      </c>
      <c r="P139" s="90" t="s">
        <v>165</v>
      </c>
    </row>
    <row r="140" spans="1:16" s="2" customFormat="1" ht="12.75" x14ac:dyDescent="0.2">
      <c r="A140" s="11">
        <v>122</v>
      </c>
      <c r="B140" s="107" t="s">
        <v>131</v>
      </c>
      <c r="C140" s="10"/>
      <c r="D140" s="46">
        <v>18.399999999999999</v>
      </c>
      <c r="E140" s="12">
        <v>0</v>
      </c>
      <c r="F140" s="12">
        <v>0</v>
      </c>
      <c r="G140" s="110"/>
      <c r="H140" s="89" t="s">
        <v>193</v>
      </c>
      <c r="I140" s="87" t="s">
        <v>195</v>
      </c>
      <c r="J140" s="87"/>
      <c r="K140" s="87"/>
      <c r="L140" s="89"/>
      <c r="M140" s="98"/>
      <c r="N140" s="99"/>
      <c r="O140" s="90" t="s">
        <v>165</v>
      </c>
      <c r="P140" s="90" t="s">
        <v>164</v>
      </c>
    </row>
    <row r="141" spans="1:16" s="2" customFormat="1" ht="12.75" x14ac:dyDescent="0.2">
      <c r="A141" s="11">
        <v>77</v>
      </c>
      <c r="B141" s="107" t="s">
        <v>109</v>
      </c>
      <c r="C141" s="10"/>
      <c r="D141" s="46">
        <v>2</v>
      </c>
      <c r="E141" s="12">
        <v>0</v>
      </c>
      <c r="F141" s="12">
        <v>0</v>
      </c>
      <c r="G141" s="108"/>
      <c r="H141" s="89" t="s">
        <v>193</v>
      </c>
      <c r="I141" s="87" t="s">
        <v>195</v>
      </c>
      <c r="J141" s="87"/>
      <c r="K141" s="87"/>
      <c r="L141" s="89"/>
      <c r="M141" s="98"/>
      <c r="N141" s="99"/>
      <c r="O141" s="90" t="s">
        <v>165</v>
      </c>
      <c r="P141" s="90" t="s">
        <v>165</v>
      </c>
    </row>
    <row r="142" spans="1:16" s="2" customFormat="1" ht="12.75" x14ac:dyDescent="0.2">
      <c r="A142" s="11">
        <v>355</v>
      </c>
      <c r="B142" s="107" t="s">
        <v>143</v>
      </c>
      <c r="C142" s="10"/>
      <c r="D142" s="46">
        <v>3</v>
      </c>
      <c r="E142" s="12">
        <v>0</v>
      </c>
      <c r="F142" s="12">
        <v>0</v>
      </c>
      <c r="G142" s="112"/>
      <c r="H142" s="89" t="s">
        <v>193</v>
      </c>
      <c r="I142" s="87" t="s">
        <v>196</v>
      </c>
      <c r="J142" s="87"/>
      <c r="K142" s="87"/>
      <c r="L142" s="89"/>
      <c r="M142" s="98"/>
      <c r="N142" s="99"/>
      <c r="O142" s="90" t="s">
        <v>164</v>
      </c>
      <c r="P142" s="90" t="s">
        <v>165</v>
      </c>
    </row>
    <row r="143" spans="1:16" s="2" customFormat="1" ht="12.75" x14ac:dyDescent="0.2">
      <c r="A143" s="11">
        <v>128</v>
      </c>
      <c r="B143" s="107" t="s">
        <v>42</v>
      </c>
      <c r="C143" s="10" t="s">
        <v>164</v>
      </c>
      <c r="D143" s="11">
        <v>7.1</v>
      </c>
      <c r="E143" s="12">
        <v>0</v>
      </c>
      <c r="F143" s="12">
        <v>7.1</v>
      </c>
      <c r="G143" s="110" t="s">
        <v>179</v>
      </c>
      <c r="H143" s="89" t="s">
        <v>193</v>
      </c>
      <c r="I143" s="87" t="s">
        <v>195</v>
      </c>
      <c r="J143" s="87">
        <v>2.1</v>
      </c>
      <c r="K143" s="87">
        <v>7.1</v>
      </c>
      <c r="L143" s="89"/>
      <c r="M143" s="98"/>
      <c r="N143" s="99"/>
      <c r="O143" s="90" t="s">
        <v>165</v>
      </c>
      <c r="P143" s="90" t="s">
        <v>165</v>
      </c>
    </row>
    <row r="144" spans="1:16" s="2" customFormat="1" ht="12.75" x14ac:dyDescent="0.2">
      <c r="A144" s="11">
        <v>251</v>
      </c>
      <c r="B144" s="107" t="s">
        <v>82</v>
      </c>
      <c r="C144" s="10" t="s">
        <v>165</v>
      </c>
      <c r="D144" s="11">
        <v>0</v>
      </c>
      <c r="E144" s="12">
        <v>0</v>
      </c>
      <c r="F144" s="12">
        <v>0</v>
      </c>
      <c r="G144" s="112" t="s">
        <v>187</v>
      </c>
      <c r="H144" s="89" t="s">
        <v>193</v>
      </c>
      <c r="I144" s="87" t="s">
        <v>197</v>
      </c>
      <c r="J144" s="87"/>
      <c r="K144" s="87"/>
      <c r="L144" s="89"/>
      <c r="M144" s="98"/>
      <c r="N144" s="99"/>
      <c r="O144" s="90" t="s">
        <v>165</v>
      </c>
      <c r="P144" s="90" t="s">
        <v>165</v>
      </c>
    </row>
    <row r="145" spans="1:16" s="2" customFormat="1" ht="12.75" x14ac:dyDescent="0.2">
      <c r="A145" s="11">
        <v>79</v>
      </c>
      <c r="B145" s="107" t="s">
        <v>21</v>
      </c>
      <c r="C145" s="10"/>
      <c r="D145" s="46">
        <v>4</v>
      </c>
      <c r="E145" s="12">
        <v>0</v>
      </c>
      <c r="F145" s="12">
        <v>4</v>
      </c>
      <c r="G145" s="108" t="s">
        <v>217</v>
      </c>
      <c r="H145" s="89" t="s">
        <v>194</v>
      </c>
      <c r="I145" s="87" t="s">
        <v>195</v>
      </c>
      <c r="J145" s="87">
        <v>2</v>
      </c>
      <c r="K145" s="87">
        <v>4</v>
      </c>
      <c r="L145" s="89"/>
      <c r="M145" s="98"/>
      <c r="N145" s="99"/>
      <c r="O145" s="90" t="s">
        <v>165</v>
      </c>
      <c r="P145" s="90" t="s">
        <v>165</v>
      </c>
    </row>
    <row r="146" spans="1:16" s="2" customFormat="1" ht="12.75" x14ac:dyDescent="0.2">
      <c r="A146" s="11">
        <v>162</v>
      </c>
      <c r="B146" s="107" t="s">
        <v>62</v>
      </c>
      <c r="C146" s="10" t="s">
        <v>164</v>
      </c>
      <c r="D146" s="11">
        <v>4.5999999999999996</v>
      </c>
      <c r="E146" s="12">
        <v>0</v>
      </c>
      <c r="F146" s="12">
        <v>2.8</v>
      </c>
      <c r="G146" s="110" t="s">
        <v>217</v>
      </c>
      <c r="H146" s="89" t="s">
        <v>194</v>
      </c>
      <c r="I146" s="87" t="s">
        <v>196</v>
      </c>
      <c r="J146" s="87"/>
      <c r="K146" s="87">
        <v>2.8</v>
      </c>
      <c r="L146" s="89"/>
      <c r="M146" s="98"/>
      <c r="N146" s="99"/>
      <c r="O146" s="90" t="s">
        <v>164</v>
      </c>
      <c r="P146" s="90" t="s">
        <v>165</v>
      </c>
    </row>
    <row r="147" spans="1:16" s="2" customFormat="1" ht="12.75" x14ac:dyDescent="0.2">
      <c r="A147" s="11">
        <v>185</v>
      </c>
      <c r="B147" s="107" t="s">
        <v>72</v>
      </c>
      <c r="C147" s="10" t="s">
        <v>164</v>
      </c>
      <c r="D147" s="11">
        <v>4.0999999999999996</v>
      </c>
      <c r="E147" s="12">
        <v>0</v>
      </c>
      <c r="F147" s="12">
        <v>0</v>
      </c>
      <c r="G147" s="110"/>
      <c r="H147" s="89" t="s">
        <v>193</v>
      </c>
      <c r="I147" s="87" t="s">
        <v>196</v>
      </c>
      <c r="J147" s="87"/>
      <c r="K147" s="87"/>
      <c r="L147" s="89"/>
      <c r="M147" s="98"/>
      <c r="N147" s="99"/>
      <c r="O147" s="90" t="s">
        <v>164</v>
      </c>
      <c r="P147" s="90" t="s">
        <v>165</v>
      </c>
    </row>
    <row r="148" spans="1:16" s="2" customFormat="1" ht="12.75" x14ac:dyDescent="0.2">
      <c r="A148" s="11">
        <v>85</v>
      </c>
      <c r="B148" s="109" t="s">
        <v>1</v>
      </c>
      <c r="C148" s="10" t="s">
        <v>164</v>
      </c>
      <c r="D148" s="11">
        <v>11.1</v>
      </c>
      <c r="E148" s="14">
        <v>11.1</v>
      </c>
      <c r="F148" s="12">
        <v>11.1</v>
      </c>
      <c r="G148" s="200" t="s">
        <v>182</v>
      </c>
      <c r="H148" s="89" t="s">
        <v>194</v>
      </c>
      <c r="I148" s="87" t="s">
        <v>195</v>
      </c>
      <c r="J148" s="87">
        <v>6</v>
      </c>
      <c r="K148" s="87">
        <v>11.1</v>
      </c>
      <c r="L148" s="89"/>
      <c r="M148" s="98">
        <v>1</v>
      </c>
      <c r="N148" s="99" t="s">
        <v>209</v>
      </c>
      <c r="O148" s="90" t="s">
        <v>165</v>
      </c>
      <c r="P148" s="90" t="s">
        <v>165</v>
      </c>
    </row>
    <row r="149" spans="1:16" s="2" customFormat="1" ht="12.75" x14ac:dyDescent="0.2">
      <c r="A149" s="11">
        <v>315</v>
      </c>
      <c r="B149" s="109" t="s">
        <v>11</v>
      </c>
      <c r="C149" s="10" t="s">
        <v>165</v>
      </c>
      <c r="D149" s="11">
        <v>2.9</v>
      </c>
      <c r="E149" s="14">
        <v>2.9</v>
      </c>
      <c r="F149" s="12">
        <v>2.9</v>
      </c>
      <c r="G149" s="110" t="s">
        <v>106</v>
      </c>
      <c r="H149" s="89" t="s">
        <v>193</v>
      </c>
      <c r="I149" s="87" t="s">
        <v>195</v>
      </c>
      <c r="J149" s="87">
        <v>2.9</v>
      </c>
      <c r="K149" s="87"/>
      <c r="L149" s="89"/>
      <c r="M149" s="98"/>
      <c r="N149" s="99"/>
      <c r="O149" s="90" t="s">
        <v>165</v>
      </c>
      <c r="P149" s="90" t="s">
        <v>165</v>
      </c>
    </row>
    <row r="150" spans="1:16" s="2" customFormat="1" ht="12.75" x14ac:dyDescent="0.2">
      <c r="A150" s="11">
        <v>361</v>
      </c>
      <c r="B150" s="111" t="s">
        <v>146</v>
      </c>
      <c r="C150" s="10" t="s">
        <v>165</v>
      </c>
      <c r="D150" s="11">
        <v>0.6</v>
      </c>
      <c r="E150" s="14">
        <v>0.6</v>
      </c>
      <c r="F150" s="12">
        <v>0</v>
      </c>
      <c r="G150" s="110"/>
      <c r="H150" s="89" t="s">
        <v>193</v>
      </c>
      <c r="I150" s="87" t="s">
        <v>196</v>
      </c>
      <c r="J150" s="87"/>
      <c r="K150" s="87"/>
      <c r="L150" s="89"/>
      <c r="M150" s="98"/>
      <c r="N150" s="99"/>
      <c r="O150" s="90" t="s">
        <v>164</v>
      </c>
      <c r="P150" s="90" t="s">
        <v>165</v>
      </c>
    </row>
    <row r="151" spans="1:16" s="2" customFormat="1" ht="12.75" x14ac:dyDescent="0.2">
      <c r="A151" s="11">
        <v>345</v>
      </c>
      <c r="B151" s="111" t="s">
        <v>145</v>
      </c>
      <c r="C151" s="10" t="s">
        <v>165</v>
      </c>
      <c r="D151" s="11">
        <v>0.3</v>
      </c>
      <c r="E151" s="14">
        <v>0.3</v>
      </c>
      <c r="F151" s="12">
        <v>0.3</v>
      </c>
      <c r="G151" s="110" t="s">
        <v>106</v>
      </c>
      <c r="H151" s="89" t="s">
        <v>193</v>
      </c>
      <c r="I151" s="87" t="s">
        <v>196</v>
      </c>
      <c r="J151" s="87">
        <v>0.3</v>
      </c>
      <c r="K151" s="87"/>
      <c r="L151" s="89"/>
      <c r="M151" s="98"/>
      <c r="N151" s="99"/>
      <c r="O151" s="90" t="s">
        <v>164</v>
      </c>
      <c r="P151" s="90" t="s">
        <v>165</v>
      </c>
    </row>
    <row r="152" spans="1:16" s="2" customFormat="1" ht="12.75" x14ac:dyDescent="0.2">
      <c r="A152" s="11">
        <v>328</v>
      </c>
      <c r="B152" s="109" t="s">
        <v>147</v>
      </c>
      <c r="C152" s="10" t="s">
        <v>164</v>
      </c>
      <c r="D152" s="11">
        <v>2.5</v>
      </c>
      <c r="E152" s="14">
        <v>2.5</v>
      </c>
      <c r="F152" s="12">
        <v>0</v>
      </c>
      <c r="G152" s="110"/>
      <c r="H152" s="89" t="s">
        <v>194</v>
      </c>
      <c r="I152" s="87" t="s">
        <v>196</v>
      </c>
      <c r="J152" s="87"/>
      <c r="K152" s="87"/>
      <c r="L152" s="89"/>
      <c r="M152" s="98"/>
      <c r="N152" s="99"/>
      <c r="O152" s="90" t="s">
        <v>164</v>
      </c>
      <c r="P152" s="90" t="s">
        <v>165</v>
      </c>
    </row>
    <row r="153" spans="1:16" s="2" customFormat="1" ht="12.75" x14ac:dyDescent="0.2">
      <c r="A153" s="11">
        <v>169</v>
      </c>
      <c r="B153" s="109" t="s">
        <v>25</v>
      </c>
      <c r="C153" s="151" t="s">
        <v>164</v>
      </c>
      <c r="D153" s="11">
        <v>4.2</v>
      </c>
      <c r="E153" s="46">
        <v>4.2</v>
      </c>
      <c r="F153" s="11">
        <v>4.2</v>
      </c>
      <c r="G153" s="110" t="s">
        <v>106</v>
      </c>
      <c r="H153" s="89" t="s">
        <v>194</v>
      </c>
      <c r="I153" s="87" t="s">
        <v>196</v>
      </c>
      <c r="J153" s="87">
        <v>4.2</v>
      </c>
      <c r="K153" s="87"/>
      <c r="L153" s="89"/>
      <c r="M153" s="98"/>
      <c r="N153" s="99"/>
      <c r="O153" s="90" t="s">
        <v>164</v>
      </c>
      <c r="P153" s="90" t="s">
        <v>165</v>
      </c>
    </row>
    <row r="154" spans="1:16" s="2" customFormat="1" ht="12.75" x14ac:dyDescent="0.2">
      <c r="A154" s="11">
        <v>337</v>
      </c>
      <c r="B154" s="109" t="s">
        <v>90</v>
      </c>
      <c r="C154" s="10" t="s">
        <v>165</v>
      </c>
      <c r="D154" s="11">
        <v>1.9</v>
      </c>
      <c r="E154" s="14">
        <v>1.9</v>
      </c>
      <c r="F154" s="12">
        <v>1.9</v>
      </c>
      <c r="G154" s="110" t="s">
        <v>125</v>
      </c>
      <c r="H154" s="89" t="s">
        <v>193</v>
      </c>
      <c r="I154" s="87" t="s">
        <v>195</v>
      </c>
      <c r="J154" s="87"/>
      <c r="K154" s="87"/>
      <c r="L154" s="89"/>
      <c r="M154" s="98">
        <v>1.9</v>
      </c>
      <c r="N154" s="99" t="s">
        <v>216</v>
      </c>
      <c r="O154" s="90" t="s">
        <v>165</v>
      </c>
      <c r="P154" s="90" t="s">
        <v>165</v>
      </c>
    </row>
    <row r="155" spans="1:16" s="2" customFormat="1" ht="12.75" x14ac:dyDescent="0.2">
      <c r="A155" s="11">
        <v>160</v>
      </c>
      <c r="B155" s="109" t="s">
        <v>150</v>
      </c>
      <c r="C155" s="10" t="s">
        <v>164</v>
      </c>
      <c r="D155" s="11">
        <v>7.8</v>
      </c>
      <c r="E155" s="14">
        <v>1</v>
      </c>
      <c r="F155" s="12">
        <v>2.5</v>
      </c>
      <c r="G155" s="110" t="s">
        <v>218</v>
      </c>
      <c r="H155" s="89" t="s">
        <v>193</v>
      </c>
      <c r="I155" s="87" t="s">
        <v>196</v>
      </c>
      <c r="J155" s="87">
        <v>1</v>
      </c>
      <c r="K155" s="87">
        <v>2.5</v>
      </c>
      <c r="L155" s="89"/>
      <c r="M155" s="98"/>
      <c r="N155" s="99"/>
      <c r="O155" s="90" t="s">
        <v>164</v>
      </c>
      <c r="P155" s="90" t="s">
        <v>165</v>
      </c>
    </row>
    <row r="156" spans="1:16" s="2" customFormat="1" ht="12.75" x14ac:dyDescent="0.2">
      <c r="A156" s="11">
        <v>117</v>
      </c>
      <c r="B156" s="107" t="s">
        <v>37</v>
      </c>
      <c r="C156" s="10" t="s">
        <v>164</v>
      </c>
      <c r="D156" s="11">
        <v>9.6</v>
      </c>
      <c r="E156" s="12">
        <v>0</v>
      </c>
      <c r="F156" s="12">
        <v>9.6</v>
      </c>
      <c r="G156" s="110" t="s">
        <v>121</v>
      </c>
      <c r="H156" s="89" t="s">
        <v>194</v>
      </c>
      <c r="I156" s="87" t="s">
        <v>195</v>
      </c>
      <c r="J156" s="87"/>
      <c r="K156" s="87"/>
      <c r="L156" s="89">
        <v>9.6</v>
      </c>
      <c r="M156" s="98"/>
      <c r="N156" s="99"/>
      <c r="O156" s="90" t="s">
        <v>165</v>
      </c>
      <c r="P156" s="90" t="s">
        <v>165</v>
      </c>
    </row>
    <row r="157" spans="1:16" s="2" customFormat="1" ht="12.75" x14ac:dyDescent="0.2">
      <c r="A157" s="11">
        <v>139</v>
      </c>
      <c r="B157" s="107" t="s">
        <v>49</v>
      </c>
      <c r="C157" s="10" t="s">
        <v>164</v>
      </c>
      <c r="D157" s="11">
        <v>9.3000000000000007</v>
      </c>
      <c r="E157" s="12">
        <v>0</v>
      </c>
      <c r="F157" s="12">
        <v>0</v>
      </c>
      <c r="G157" s="110"/>
      <c r="H157" s="89" t="s">
        <v>193</v>
      </c>
      <c r="I157" s="87" t="s">
        <v>195</v>
      </c>
      <c r="J157" s="87"/>
      <c r="K157" s="87"/>
      <c r="L157" s="89"/>
      <c r="M157" s="98"/>
      <c r="N157" s="99"/>
      <c r="O157" s="90" t="s">
        <v>165</v>
      </c>
      <c r="P157" s="90" t="s">
        <v>165</v>
      </c>
    </row>
    <row r="158" spans="1:16" s="2" customFormat="1" ht="12.75" x14ac:dyDescent="0.2">
      <c r="A158" s="11">
        <v>120</v>
      </c>
      <c r="B158" s="107" t="s">
        <v>38</v>
      </c>
      <c r="C158" s="10" t="s">
        <v>165</v>
      </c>
      <c r="D158" s="11">
        <v>3.5</v>
      </c>
      <c r="E158" s="12">
        <v>0</v>
      </c>
      <c r="F158" s="12">
        <v>0</v>
      </c>
      <c r="G158" s="110"/>
      <c r="H158" s="89" t="s">
        <v>193</v>
      </c>
      <c r="I158" s="87" t="s">
        <v>195</v>
      </c>
      <c r="J158" s="87"/>
      <c r="K158" s="87"/>
      <c r="L158" s="89"/>
      <c r="M158" s="98"/>
      <c r="N158" s="99"/>
      <c r="O158" s="90" t="s">
        <v>165</v>
      </c>
      <c r="P158" s="90" t="s">
        <v>165</v>
      </c>
    </row>
    <row r="159" spans="1:16" s="2" customFormat="1" ht="12.75" x14ac:dyDescent="0.2">
      <c r="A159" s="7">
        <v>141</v>
      </c>
      <c r="B159" s="83" t="s">
        <v>10</v>
      </c>
      <c r="C159" s="6" t="s">
        <v>164</v>
      </c>
      <c r="D159" s="7">
        <v>7.3</v>
      </c>
      <c r="E159" s="13">
        <v>7.3</v>
      </c>
      <c r="F159" s="7">
        <v>7.3</v>
      </c>
      <c r="G159" s="100" t="s">
        <v>183</v>
      </c>
      <c r="H159" s="89" t="s">
        <v>161</v>
      </c>
      <c r="I159" s="87" t="s">
        <v>195</v>
      </c>
      <c r="J159" s="87">
        <v>7.3</v>
      </c>
      <c r="K159" s="87"/>
      <c r="L159" s="89"/>
      <c r="M159" s="98">
        <v>1</v>
      </c>
      <c r="N159" s="99" t="s">
        <v>211</v>
      </c>
      <c r="O159" s="90" t="s">
        <v>165</v>
      </c>
      <c r="P159" s="90" t="s">
        <v>165</v>
      </c>
    </row>
    <row r="160" spans="1:16" s="2" customFormat="1" ht="12.75" x14ac:dyDescent="0.2">
      <c r="A160" s="8">
        <v>148</v>
      </c>
      <c r="B160" s="84" t="s">
        <v>158</v>
      </c>
      <c r="C160" s="6" t="s">
        <v>165</v>
      </c>
      <c r="D160" s="8">
        <v>2.6</v>
      </c>
      <c r="E160" s="7">
        <v>0</v>
      </c>
      <c r="F160" s="7">
        <v>0</v>
      </c>
      <c r="G160" s="100"/>
      <c r="H160" s="89" t="s">
        <v>161</v>
      </c>
      <c r="I160" s="87" t="s">
        <v>195</v>
      </c>
      <c r="J160" s="87"/>
      <c r="K160" s="87"/>
      <c r="L160" s="89"/>
      <c r="M160" s="98"/>
      <c r="N160" s="99"/>
      <c r="O160" s="90" t="s">
        <v>165</v>
      </c>
      <c r="P160" s="90" t="s">
        <v>165</v>
      </c>
    </row>
    <row r="161" spans="1:16" s="2" customFormat="1" ht="13.5" thickBot="1" x14ac:dyDescent="0.25">
      <c r="A161" s="47">
        <v>136</v>
      </c>
      <c r="B161" s="113" t="s">
        <v>47</v>
      </c>
      <c r="C161" s="40" t="s">
        <v>165</v>
      </c>
      <c r="D161" s="47">
        <v>3.8</v>
      </c>
      <c r="E161" s="42">
        <v>0</v>
      </c>
      <c r="F161" s="42">
        <v>3.8</v>
      </c>
      <c r="G161" s="152" t="s">
        <v>205</v>
      </c>
      <c r="H161" s="114" t="s">
        <v>161</v>
      </c>
      <c r="I161" s="115" t="s">
        <v>195</v>
      </c>
      <c r="J161" s="115">
        <v>3.8</v>
      </c>
      <c r="K161" s="115">
        <v>3.8</v>
      </c>
      <c r="L161" s="114"/>
      <c r="M161" s="98"/>
      <c r="N161" s="99"/>
      <c r="O161" s="116" t="s">
        <v>164</v>
      </c>
      <c r="P161" s="116" t="s">
        <v>165</v>
      </c>
    </row>
    <row r="162" spans="1:16" s="2" customFormat="1" ht="12.75" x14ac:dyDescent="0.2">
      <c r="A162" s="30"/>
      <c r="B162" s="30"/>
      <c r="C162" s="28"/>
      <c r="D162" s="28"/>
      <c r="E162" s="28"/>
      <c r="F162" s="28"/>
      <c r="G162" s="30"/>
      <c r="H162" s="29"/>
      <c r="I162" s="29"/>
      <c r="J162" s="29"/>
      <c r="K162" s="29"/>
      <c r="L162" s="29"/>
      <c r="M162" s="29"/>
      <c r="N162" s="29"/>
      <c r="O162" s="29"/>
    </row>
    <row r="163" spans="1:16" ht="21.75" thickBot="1" x14ac:dyDescent="0.3">
      <c r="A163" s="1"/>
      <c r="B163" s="31"/>
      <c r="C163" s="32"/>
      <c r="D163" s="32"/>
      <c r="E163" s="32"/>
      <c r="F163" s="32"/>
      <c r="G163" s="32"/>
      <c r="H163" s="33"/>
      <c r="I163" s="33"/>
      <c r="J163" s="33"/>
      <c r="K163" s="33"/>
      <c r="L163" s="33"/>
      <c r="M163" s="33"/>
      <c r="N163" s="33"/>
      <c r="O163" s="35"/>
    </row>
    <row r="164" spans="1:16" ht="48" thickBot="1" x14ac:dyDescent="0.3">
      <c r="D164" s="23" t="s">
        <v>101</v>
      </c>
      <c r="E164" s="38" t="s">
        <v>103</v>
      </c>
      <c r="F164" s="23" t="s">
        <v>220</v>
      </c>
      <c r="J164" s="37" t="s">
        <v>199</v>
      </c>
      <c r="K164" s="37" t="s">
        <v>203</v>
      </c>
      <c r="L164" s="23" t="s">
        <v>200</v>
      </c>
      <c r="M164" s="37" t="s">
        <v>201</v>
      </c>
      <c r="N164" s="23" t="s">
        <v>219</v>
      </c>
    </row>
    <row r="165" spans="1:16" ht="21.75" thickBot="1" x14ac:dyDescent="0.4">
      <c r="B165" s="122" t="s">
        <v>235</v>
      </c>
      <c r="C165" s="123"/>
      <c r="D165" s="119">
        <f>SUM(D4:D161)</f>
        <v>673.50000000000023</v>
      </c>
      <c r="E165" s="120">
        <f>SUM(E4:E161)</f>
        <v>265.59999999999997</v>
      </c>
      <c r="F165" s="121">
        <v>314.3</v>
      </c>
      <c r="G165" s="117"/>
      <c r="H165" s="122" t="s">
        <v>208</v>
      </c>
      <c r="I165" s="118"/>
      <c r="J165" s="119">
        <f>SUM(J4:J161)</f>
        <v>125.49999999999999</v>
      </c>
      <c r="K165" s="120">
        <f>SUM(K4:K161)</f>
        <v>148.30000000000004</v>
      </c>
      <c r="L165" s="120">
        <f>SUM(L4:L161)</f>
        <v>64.5</v>
      </c>
      <c r="M165" s="121">
        <f>SUM(M4:M161)</f>
        <v>30.299999999999997</v>
      </c>
      <c r="N165" s="118">
        <f>SUM(J165:M165)</f>
        <v>368.6</v>
      </c>
      <c r="O165" s="33"/>
    </row>
  </sheetData>
  <autoFilter ref="A3:P3">
    <filterColumn colId="12" showButton="0"/>
    <sortState ref="A4:P161">
      <sortCondition ref="B3"/>
    </sortState>
  </autoFilter>
  <sortState ref="A10:G15">
    <sortCondition ref="A2"/>
  </sortState>
  <mergeCells count="2">
    <mergeCell ref="A1:O1"/>
    <mergeCell ref="M3:N3"/>
  </mergeCells>
  <pageMargins left="0.25" right="0.25" top="0" bottom="0" header="0.3" footer="0.3"/>
  <pageSetup scale="44"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Central Zone</vt:lpstr>
      <vt:lpstr>TRLRNGER</vt:lpstr>
      <vt:lpstr>JUMPER</vt:lpstr>
      <vt:lpstr>OTHER</vt:lpstr>
      <vt:lpstr>TOTALS</vt:lpstr>
      <vt:lpstr>RAW DATA</vt:lpstr>
    </vt:vector>
  </TitlesOfParts>
  <Company>Forest Service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USDA Forest Service</dc:creator>
  <cp:lastModifiedBy>USDA Forest Service</cp:lastModifiedBy>
  <cp:lastPrinted>2014-10-08T20:51:57Z</cp:lastPrinted>
  <dcterms:created xsi:type="dcterms:W3CDTF">2014-08-07T18:31:47Z</dcterms:created>
  <dcterms:modified xsi:type="dcterms:W3CDTF">2014-10-14T14:27:53Z</dcterms:modified>
</cp:coreProperties>
</file>